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50" windowWidth="15255" windowHeight="8685" activeTab="2"/>
  </bookViews>
  <sheets>
    <sheet name="Bullion Pack" sheetId="1" r:id="rId1"/>
    <sheet name="Metals Pack" sheetId="2" r:id="rId2"/>
    <sheet name="Energy Pack" sheetId="3" r:id="rId3"/>
  </sheets>
  <definedNames>
    <definedName name="_xlnm._FilterDatabase" localSheetId="0" hidden="1">'Bullion Pack'!$A$8:$J$478</definedName>
  </definedNames>
  <calcPr calcId="124519"/>
</workbook>
</file>

<file path=xl/calcChain.xml><?xml version="1.0" encoding="utf-8"?>
<calcChain xmlns="http://schemas.openxmlformats.org/spreadsheetml/2006/main">
  <c r="H9" i="3"/>
  <c r="J9"/>
  <c r="H10"/>
  <c r="J10"/>
  <c r="J9" i="2"/>
  <c r="H9"/>
  <c r="H9" i="1"/>
  <c r="H10"/>
  <c r="J10" s="1"/>
  <c r="H11" i="3"/>
  <c r="J11" s="1"/>
  <c r="H12"/>
  <c r="H10" i="2"/>
  <c r="J10" s="1"/>
  <c r="H11"/>
  <c r="J11" s="1"/>
  <c r="H12" i="1"/>
  <c r="J12" s="1"/>
  <c r="H11"/>
  <c r="J11" s="1"/>
  <c r="H13"/>
  <c r="I13" i="3"/>
  <c r="H13"/>
  <c r="I14"/>
  <c r="H14"/>
  <c r="I15"/>
  <c r="H15"/>
  <c r="H16"/>
  <c r="I17"/>
  <c r="H17"/>
  <c r="J17" s="1"/>
  <c r="I12" i="2"/>
  <c r="H12"/>
  <c r="H13"/>
  <c r="J13" s="1"/>
  <c r="H14"/>
  <c r="H15"/>
  <c r="J15" s="1"/>
  <c r="I15" i="1"/>
  <c r="H15"/>
  <c r="I14"/>
  <c r="H14"/>
  <c r="I16"/>
  <c r="H16"/>
  <c r="I17"/>
  <c r="H17"/>
  <c r="J17" s="1"/>
  <c r="H18"/>
  <c r="J18" s="1"/>
  <c r="H20"/>
  <c r="H19"/>
  <c r="J19" s="1"/>
  <c r="J20"/>
  <c r="H21"/>
  <c r="J21" s="1"/>
  <c r="H22"/>
  <c r="J22" s="1"/>
  <c r="J9" l="1"/>
  <c r="J12" i="2"/>
  <c r="J14" i="3"/>
  <c r="J12"/>
  <c r="J15"/>
  <c r="J13" i="1"/>
  <c r="J14"/>
  <c r="J13" i="3"/>
  <c r="J16"/>
  <c r="J14" i="2"/>
  <c r="J15" i="1"/>
  <c r="J16"/>
  <c r="I18" i="3"/>
  <c r="H18"/>
  <c r="I19"/>
  <c r="H19"/>
  <c r="H16" i="2"/>
  <c r="J16" s="1"/>
  <c r="H17"/>
  <c r="J17" s="1"/>
  <c r="H18"/>
  <c r="J18" s="1"/>
  <c r="I23" i="1"/>
  <c r="H23"/>
  <c r="I25"/>
  <c r="H25"/>
  <c r="H24"/>
  <c r="I29" i="2"/>
  <c r="H29"/>
  <c r="J293" i="3"/>
  <c r="J175"/>
  <c r="J150"/>
  <c r="J123"/>
  <c r="J99"/>
  <c r="H20"/>
  <c r="J20" s="1"/>
  <c r="H21"/>
  <c r="J21" s="1"/>
  <c r="H22"/>
  <c r="J22" s="1"/>
  <c r="I23"/>
  <c r="H23"/>
  <c r="H24"/>
  <c r="H25"/>
  <c r="J25" s="1"/>
  <c r="H20" i="2"/>
  <c r="J20" s="1"/>
  <c r="H19"/>
  <c r="J19" s="1"/>
  <c r="H21"/>
  <c r="J21" s="1"/>
  <c r="H22"/>
  <c r="J22" s="1"/>
  <c r="H23"/>
  <c r="J23" s="1"/>
  <c r="I24"/>
  <c r="H24"/>
  <c r="H25"/>
  <c r="J25" s="1"/>
  <c r="I27" i="1"/>
  <c r="H27"/>
  <c r="I26"/>
  <c r="H26"/>
  <c r="I28"/>
  <c r="H28"/>
  <c r="I29"/>
  <c r="H29"/>
  <c r="H31"/>
  <c r="J31" s="1"/>
  <c r="H30"/>
  <c r="J30" s="1"/>
  <c r="J32"/>
  <c r="H32"/>
  <c r="I33"/>
  <c r="H33"/>
  <c r="H34"/>
  <c r="J34" s="1"/>
  <c r="I28" i="3"/>
  <c r="H28"/>
  <c r="H41" i="2"/>
  <c r="I26" i="3"/>
  <c r="H26"/>
  <c r="H27"/>
  <c r="J27" s="1"/>
  <c r="H39"/>
  <c r="I29"/>
  <c r="H29"/>
  <c r="H30"/>
  <c r="J30" s="1"/>
  <c r="H26" i="2"/>
  <c r="J26" s="1"/>
  <c r="H27"/>
  <c r="J27" s="1"/>
  <c r="H28"/>
  <c r="I30"/>
  <c r="H30"/>
  <c r="I31"/>
  <c r="H31"/>
  <c r="H32"/>
  <c r="J32" s="1"/>
  <c r="H35" i="1"/>
  <c r="J35" s="1"/>
  <c r="H36"/>
  <c r="J36" s="1"/>
  <c r="H37"/>
  <c r="I39"/>
  <c r="H39"/>
  <c r="I38"/>
  <c r="H38"/>
  <c r="H41"/>
  <c r="I40"/>
  <c r="H40"/>
  <c r="H33" i="3"/>
  <c r="J33" s="1"/>
  <c r="H34"/>
  <c r="J34" s="1"/>
  <c r="H35"/>
  <c r="J35" s="1"/>
  <c r="H35" i="2"/>
  <c r="J35" s="1"/>
  <c r="H36"/>
  <c r="J36" s="1"/>
  <c r="H37"/>
  <c r="J37" s="1"/>
  <c r="H38"/>
  <c r="J38" s="1"/>
  <c r="H39"/>
  <c r="J39" s="1"/>
  <c r="I44" i="1"/>
  <c r="H44"/>
  <c r="I45"/>
  <c r="H45"/>
  <c r="H46"/>
  <c r="J46" s="1"/>
  <c r="H47"/>
  <c r="J47" s="1"/>
  <c r="H48"/>
  <c r="J48" s="1"/>
  <c r="H36" i="3"/>
  <c r="J36" s="1"/>
  <c r="H37"/>
  <c r="H38"/>
  <c r="J38" s="1"/>
  <c r="H40" i="2"/>
  <c r="I41"/>
  <c r="H49" i="1"/>
  <c r="J49" s="1"/>
  <c r="H50"/>
  <c r="I51"/>
  <c r="H51"/>
  <c r="I39" i="3"/>
  <c r="I42" i="2"/>
  <c r="H42"/>
  <c r="H53" i="1"/>
  <c r="J53" s="1"/>
  <c r="H52"/>
  <c r="J52" s="1"/>
  <c r="H40" i="3"/>
  <c r="J40" s="1"/>
  <c r="H42"/>
  <c r="J42" s="1"/>
  <c r="I43" i="2"/>
  <c r="H43"/>
  <c r="I44"/>
  <c r="H44"/>
  <c r="H45"/>
  <c r="H55" i="1"/>
  <c r="J55" s="1"/>
  <c r="H54"/>
  <c r="J54" s="1"/>
  <c r="H56"/>
  <c r="J56" s="1"/>
  <c r="H57"/>
  <c r="J57" s="1"/>
  <c r="H59"/>
  <c r="H58"/>
  <c r="J58" s="1"/>
  <c r="J23" i="3" l="1"/>
  <c r="J19"/>
  <c r="J26" i="1"/>
  <c r="J33"/>
  <c r="J28"/>
  <c r="J31" i="2"/>
  <c r="J29"/>
  <c r="J18" i="3"/>
  <c r="J23" i="1"/>
  <c r="J24"/>
  <c r="J25"/>
  <c r="J24" i="3"/>
  <c r="J26"/>
  <c r="J24" i="2"/>
  <c r="J29" i="1"/>
  <c r="J27"/>
  <c r="J39"/>
  <c r="J28" i="3"/>
  <c r="J29"/>
  <c r="J28" i="2"/>
  <c r="J30"/>
  <c r="J37" i="1"/>
  <c r="J38"/>
  <c r="J40"/>
  <c r="J41"/>
  <c r="J41" i="2"/>
  <c r="J45" i="1"/>
  <c r="J51"/>
  <c r="J44"/>
  <c r="J37" i="3"/>
  <c r="J39"/>
  <c r="J40" i="2"/>
  <c r="J50" i="1"/>
  <c r="J42" i="2"/>
  <c r="J43"/>
  <c r="J44"/>
  <c r="J45"/>
  <c r="J59" i="1"/>
  <c r="J31" i="3" l="1"/>
  <c r="J33" i="2"/>
  <c r="J42" i="1"/>
  <c r="H43" i="3"/>
  <c r="J43" s="1"/>
  <c r="H44"/>
  <c r="J44" s="1"/>
  <c r="I46" i="2"/>
  <c r="H46"/>
  <c r="H47"/>
  <c r="I61" i="1"/>
  <c r="H61"/>
  <c r="H60"/>
  <c r="H63"/>
  <c r="H62"/>
  <c r="H45" i="3"/>
  <c r="J45" s="1"/>
  <c r="J46" i="2" l="1"/>
  <c r="J47"/>
  <c r="J60" i="1"/>
  <c r="J61"/>
  <c r="J62"/>
  <c r="J63"/>
  <c r="I65" l="1"/>
  <c r="H65"/>
  <c r="I48" i="2"/>
  <c r="H48"/>
  <c r="H46" i="3"/>
  <c r="J46" s="1"/>
  <c r="H47"/>
  <c r="J47" s="1"/>
  <c r="H48"/>
  <c r="J48" s="1"/>
  <c r="H49"/>
  <c r="J49" s="1"/>
  <c r="I50"/>
  <c r="H50"/>
  <c r="H53"/>
  <c r="H54"/>
  <c r="J54" s="1"/>
  <c r="H51"/>
  <c r="J51" s="1"/>
  <c r="H52"/>
  <c r="H49" i="2"/>
  <c r="J49" s="1"/>
  <c r="H50"/>
  <c r="J50" s="1"/>
  <c r="I64" i="1"/>
  <c r="H64"/>
  <c r="I66"/>
  <c r="H66"/>
  <c r="H51" i="2"/>
  <c r="J51" s="1"/>
  <c r="I52"/>
  <c r="H52"/>
  <c r="I68" i="1"/>
  <c r="H68"/>
  <c r="I67"/>
  <c r="H67"/>
  <c r="H53" i="2"/>
  <c r="I70" i="1"/>
  <c r="H70"/>
  <c r="I69"/>
  <c r="H69"/>
  <c r="I52" i="3"/>
  <c r="I54" i="2"/>
  <c r="H54"/>
  <c r="H55"/>
  <c r="J55" s="1"/>
  <c r="I56"/>
  <c r="H56"/>
  <c r="I72" i="1"/>
  <c r="H72"/>
  <c r="I71"/>
  <c r="H71"/>
  <c r="H73"/>
  <c r="I74"/>
  <c r="H74"/>
  <c r="I75"/>
  <c r="H75"/>
  <c r="I53" i="3"/>
  <c r="I77" i="2"/>
  <c r="H77"/>
  <c r="H57"/>
  <c r="J57" s="1"/>
  <c r="H58"/>
  <c r="J58" s="1"/>
  <c r="H76" i="1"/>
  <c r="J76" s="1"/>
  <c r="H77"/>
  <c r="J77" s="1"/>
  <c r="H79"/>
  <c r="J79" s="1"/>
  <c r="H78"/>
  <c r="J54" i="2" l="1"/>
  <c r="J48"/>
  <c r="J50" i="3"/>
  <c r="J75" i="1"/>
  <c r="J70"/>
  <c r="J64"/>
  <c r="J72"/>
  <c r="J65"/>
  <c r="J66"/>
  <c r="J52" i="2"/>
  <c r="J67" i="1"/>
  <c r="J68"/>
  <c r="J56" i="2"/>
  <c r="J53"/>
  <c r="J69" i="1"/>
  <c r="J53" i="3"/>
  <c r="J52"/>
  <c r="J71" i="1"/>
  <c r="J73"/>
  <c r="J74"/>
  <c r="J78"/>
  <c r="J55" i="3" l="1"/>
  <c r="J59" i="2"/>
  <c r="J80" i="1"/>
  <c r="I61" i="2"/>
  <c r="H61"/>
  <c r="J61" l="1"/>
  <c r="H62"/>
  <c r="J62" s="1"/>
  <c r="H57" i="3" l="1"/>
  <c r="J57" s="1"/>
  <c r="I83" i="1"/>
  <c r="H83"/>
  <c r="I82"/>
  <c r="H82"/>
  <c r="I84"/>
  <c r="H84"/>
  <c r="J83" l="1"/>
  <c r="J82"/>
  <c r="I58" i="3"/>
  <c r="H58"/>
  <c r="H93" i="1"/>
  <c r="I63" i="2"/>
  <c r="H63"/>
  <c r="H64"/>
  <c r="J64" s="1"/>
  <c r="H85" i="1"/>
  <c r="J85" s="1"/>
  <c r="J63" i="2" l="1"/>
  <c r="J58" i="3"/>
  <c r="J84" i="1"/>
  <c r="H59" i="3"/>
  <c r="J59" s="1"/>
  <c r="H67" i="2"/>
  <c r="H65"/>
  <c r="H86" i="1"/>
  <c r="J86" s="1"/>
  <c r="I87"/>
  <c r="H87"/>
  <c r="H89"/>
  <c r="J87" l="1"/>
  <c r="H88" l="1"/>
  <c r="J88" s="1"/>
  <c r="H60" i="3" l="1"/>
  <c r="J60" s="1"/>
  <c r="H62"/>
  <c r="J62" s="1"/>
  <c r="J65" i="2"/>
  <c r="H66"/>
  <c r="J66" s="1"/>
  <c r="J67"/>
  <c r="H68"/>
  <c r="J68" s="1"/>
  <c r="H69"/>
  <c r="J69" s="1"/>
  <c r="H71"/>
  <c r="J71" s="1"/>
  <c r="H70"/>
  <c r="J70" s="1"/>
  <c r="H73"/>
  <c r="H74"/>
  <c r="I73"/>
  <c r="I74"/>
  <c r="H75"/>
  <c r="J75" s="1"/>
  <c r="H76"/>
  <c r="J76" s="1"/>
  <c r="H78"/>
  <c r="J78" s="1"/>
  <c r="H82"/>
  <c r="J82" s="1"/>
  <c r="H81"/>
  <c r="I80"/>
  <c r="H80"/>
  <c r="J89" i="1"/>
  <c r="H90"/>
  <c r="J90" s="1"/>
  <c r="I91"/>
  <c r="H91"/>
  <c r="J137" i="2"/>
  <c r="J106"/>
  <c r="J182"/>
  <c r="J218"/>
  <c r="J259"/>
  <c r="J291"/>
  <c r="J332"/>
  <c r="J372"/>
  <c r="J75" i="3" l="1"/>
  <c r="J74" i="2"/>
  <c r="J80"/>
  <c r="J77"/>
  <c r="J73"/>
  <c r="J91" i="1"/>
  <c r="J81" i="2"/>
  <c r="J417"/>
  <c r="J419" s="1"/>
  <c r="J267" i="3"/>
  <c r="J246"/>
  <c r="J221"/>
  <c r="J199"/>
  <c r="H92" i="1"/>
  <c r="J92" s="1"/>
  <c r="I93"/>
  <c r="H94"/>
  <c r="J94" s="1"/>
  <c r="I478"/>
  <c r="H478"/>
  <c r="H477"/>
  <c r="J477" s="1"/>
  <c r="H476"/>
  <c r="J476" s="1"/>
  <c r="H475"/>
  <c r="J475" s="1"/>
  <c r="H474"/>
  <c r="J474" s="1"/>
  <c r="H473"/>
  <c r="J473" s="1"/>
  <c r="H472"/>
  <c r="J472" s="1"/>
  <c r="H471"/>
  <c r="J471" s="1"/>
  <c r="H470"/>
  <c r="J470" s="1"/>
  <c r="H469"/>
  <c r="J469" s="1"/>
  <c r="I468"/>
  <c r="H468"/>
  <c r="H467"/>
  <c r="J467" s="1"/>
  <c r="H466"/>
  <c r="J466" s="1"/>
  <c r="H465"/>
  <c r="J465" s="1"/>
  <c r="H464"/>
  <c r="J464" s="1"/>
  <c r="H463"/>
  <c r="J463" s="1"/>
  <c r="H462"/>
  <c r="J462" s="1"/>
  <c r="H461"/>
  <c r="J461" s="1"/>
  <c r="H460"/>
  <c r="J460" s="1"/>
  <c r="H459"/>
  <c r="J459" s="1"/>
  <c r="H458"/>
  <c r="J458" s="1"/>
  <c r="H457"/>
  <c r="J457" s="1"/>
  <c r="H456"/>
  <c r="J456" s="1"/>
  <c r="I455"/>
  <c r="H455"/>
  <c r="H454"/>
  <c r="J454" s="1"/>
  <c r="H453"/>
  <c r="J453" s="1"/>
  <c r="H452"/>
  <c r="J452" s="1"/>
  <c r="H451"/>
  <c r="J451" s="1"/>
  <c r="H450"/>
  <c r="J450" s="1"/>
  <c r="H449"/>
  <c r="J449" s="1"/>
  <c r="H448"/>
  <c r="J448" s="1"/>
  <c r="H447"/>
  <c r="J447" s="1"/>
  <c r="I446"/>
  <c r="H446"/>
  <c r="I445"/>
  <c r="H445"/>
  <c r="H444"/>
  <c r="J444" s="1"/>
  <c r="H443"/>
  <c r="J443" s="1"/>
  <c r="I442"/>
  <c r="H442"/>
  <c r="H441"/>
  <c r="J441" s="1"/>
  <c r="H440"/>
  <c r="J440" s="1"/>
  <c r="H439"/>
  <c r="J439" s="1"/>
  <c r="I438"/>
  <c r="H438"/>
  <c r="H437"/>
  <c r="J437" s="1"/>
  <c r="I434"/>
  <c r="H434"/>
  <c r="H433"/>
  <c r="J433" s="1"/>
  <c r="H432"/>
  <c r="J432" s="1"/>
  <c r="H431"/>
  <c r="J431" s="1"/>
  <c r="H430"/>
  <c r="J430" s="1"/>
  <c r="I429"/>
  <c r="H429"/>
  <c r="H428"/>
  <c r="J428" s="1"/>
  <c r="H427"/>
  <c r="J427" s="1"/>
  <c r="H426"/>
  <c r="J426" s="1"/>
  <c r="H425"/>
  <c r="J425" s="1"/>
  <c r="H424"/>
  <c r="J424" s="1"/>
  <c r="I423"/>
  <c r="H423"/>
  <c r="H422"/>
  <c r="J422" s="1"/>
  <c r="H421"/>
  <c r="J421" s="1"/>
  <c r="I420"/>
  <c r="H420"/>
  <c r="H419"/>
  <c r="J419" s="1"/>
  <c r="I418"/>
  <c r="H418"/>
  <c r="H417"/>
  <c r="J417" s="1"/>
  <c r="I416"/>
  <c r="H416"/>
  <c r="I415"/>
  <c r="H415"/>
  <c r="H414"/>
  <c r="J414" s="1"/>
  <c r="H413"/>
  <c r="J413" s="1"/>
  <c r="I412"/>
  <c r="H412"/>
  <c r="I411"/>
  <c r="H411"/>
  <c r="I410"/>
  <c r="H410"/>
  <c r="H409"/>
  <c r="J409" s="1"/>
  <c r="I408"/>
  <c r="H408"/>
  <c r="H407"/>
  <c r="J407" s="1"/>
  <c r="H406"/>
  <c r="J406" s="1"/>
  <c r="H405"/>
  <c r="J405" s="1"/>
  <c r="H404"/>
  <c r="J404" s="1"/>
  <c r="H403"/>
  <c r="J403" s="1"/>
  <c r="H402"/>
  <c r="J402" s="1"/>
  <c r="H401"/>
  <c r="J401" s="1"/>
  <c r="H400"/>
  <c r="J400" s="1"/>
  <c r="H399"/>
  <c r="J399" s="1"/>
  <c r="I398"/>
  <c r="H398"/>
  <c r="I397"/>
  <c r="H397"/>
  <c r="I394"/>
  <c r="H394"/>
  <c r="I393"/>
  <c r="H393"/>
  <c r="H392"/>
  <c r="J392" s="1"/>
  <c r="H391"/>
  <c r="J391" s="1"/>
  <c r="I390"/>
  <c r="H390"/>
  <c r="H389"/>
  <c r="J389" s="1"/>
  <c r="H388"/>
  <c r="J388" s="1"/>
  <c r="H387"/>
  <c r="J387" s="1"/>
  <c r="H386"/>
  <c r="J386" s="1"/>
  <c r="I385"/>
  <c r="H385"/>
  <c r="I384"/>
  <c r="H384"/>
  <c r="I383"/>
  <c r="H383"/>
  <c r="H382"/>
  <c r="J382" s="1"/>
  <c r="I381"/>
  <c r="H381"/>
  <c r="H380"/>
  <c r="J380" s="1"/>
  <c r="I379"/>
  <c r="H379"/>
  <c r="I378"/>
  <c r="H378"/>
  <c r="H377"/>
  <c r="J377" s="1"/>
  <c r="H376"/>
  <c r="J376" s="1"/>
  <c r="H375"/>
  <c r="J375" s="1"/>
  <c r="H374"/>
  <c r="J374" s="1"/>
  <c r="I373"/>
  <c r="H373"/>
  <c r="H372"/>
  <c r="J372" s="1"/>
  <c r="H371"/>
  <c r="J371" s="1"/>
  <c r="I370"/>
  <c r="H370"/>
  <c r="H369"/>
  <c r="J369" s="1"/>
  <c r="I368"/>
  <c r="H368"/>
  <c r="H367"/>
  <c r="J367" s="1"/>
  <c r="H366"/>
  <c r="J366" s="1"/>
  <c r="H365"/>
  <c r="J365" s="1"/>
  <c r="H364"/>
  <c r="J364" s="1"/>
  <c r="H363"/>
  <c r="J363" s="1"/>
  <c r="I362"/>
  <c r="H362"/>
  <c r="H361"/>
  <c r="J361" s="1"/>
  <c r="I360"/>
  <c r="H360"/>
  <c r="I359"/>
  <c r="H359"/>
  <c r="H356"/>
  <c r="J356" s="1"/>
  <c r="H355"/>
  <c r="J355" s="1"/>
  <c r="I354"/>
  <c r="H354"/>
  <c r="I353"/>
  <c r="H353"/>
  <c r="H352"/>
  <c r="J352" s="1"/>
  <c r="H351"/>
  <c r="J351" s="1"/>
  <c r="H350"/>
  <c r="J350" s="1"/>
  <c r="H349"/>
  <c r="J349" s="1"/>
  <c r="H348"/>
  <c r="J348" s="1"/>
  <c r="H347"/>
  <c r="J347" s="1"/>
  <c r="I346"/>
  <c r="H346"/>
  <c r="I345"/>
  <c r="H345"/>
  <c r="H344"/>
  <c r="J344" s="1"/>
  <c r="H343"/>
  <c r="J343" s="1"/>
  <c r="H342"/>
  <c r="J342" s="1"/>
  <c r="H341"/>
  <c r="J341" s="1"/>
  <c r="I340"/>
  <c r="H340"/>
  <c r="I339"/>
  <c r="H339"/>
  <c r="H338"/>
  <c r="J338" s="1"/>
  <c r="H337"/>
  <c r="J337" s="1"/>
  <c r="H336"/>
  <c r="J336" s="1"/>
  <c r="H335"/>
  <c r="J335" s="1"/>
  <c r="H334"/>
  <c r="J334" s="1"/>
  <c r="I333"/>
  <c r="H333"/>
  <c r="H332"/>
  <c r="J332" s="1"/>
  <c r="I331"/>
  <c r="H331"/>
  <c r="H330"/>
  <c r="J330" s="1"/>
  <c r="H329"/>
  <c r="J329" s="1"/>
  <c r="H328"/>
  <c r="J328" s="1"/>
  <c r="H327"/>
  <c r="J327" s="1"/>
  <c r="I326"/>
  <c r="H326"/>
  <c r="I325"/>
  <c r="H325"/>
  <c r="I324"/>
  <c r="H324"/>
  <c r="I323"/>
  <c r="H323"/>
  <c r="I322"/>
  <c r="H322"/>
  <c r="I321"/>
  <c r="H321"/>
  <c r="H320"/>
  <c r="J320" s="1"/>
  <c r="I319"/>
  <c r="H319"/>
  <c r="I318"/>
  <c r="H318"/>
  <c r="I317"/>
  <c r="H317"/>
  <c r="H314"/>
  <c r="J314" s="1"/>
  <c r="I313"/>
  <c r="H313"/>
  <c r="I312"/>
  <c r="H312"/>
  <c r="I311"/>
  <c r="H311"/>
  <c r="H310"/>
  <c r="J310" s="1"/>
  <c r="H309"/>
  <c r="J309" s="1"/>
  <c r="H308"/>
  <c r="J308" s="1"/>
  <c r="H307"/>
  <c r="J307" s="1"/>
  <c r="H306"/>
  <c r="J306" s="1"/>
  <c r="I305"/>
  <c r="H305"/>
  <c r="I304"/>
  <c r="H304"/>
  <c r="H303"/>
  <c r="J303" s="1"/>
  <c r="I302"/>
  <c r="H302"/>
  <c r="H301"/>
  <c r="J301" s="1"/>
  <c r="I300"/>
  <c r="H300"/>
  <c r="I299"/>
  <c r="H299"/>
  <c r="H298"/>
  <c r="J298" s="1"/>
  <c r="H297"/>
  <c r="J297" s="1"/>
  <c r="H296"/>
  <c r="J296" s="1"/>
  <c r="H295"/>
  <c r="J295" s="1"/>
  <c r="I294"/>
  <c r="H294"/>
  <c r="I293"/>
  <c r="H293"/>
  <c r="H292"/>
  <c r="J292" s="1"/>
  <c r="I291"/>
  <c r="H291"/>
  <c r="H290"/>
  <c r="J290" s="1"/>
  <c r="H289"/>
  <c r="J289" s="1"/>
  <c r="H288"/>
  <c r="J288" s="1"/>
  <c r="H287"/>
  <c r="J287" s="1"/>
  <c r="H286"/>
  <c r="J286" s="1"/>
  <c r="H285"/>
  <c r="J285" s="1"/>
  <c r="H284"/>
  <c r="J284" s="1"/>
  <c r="H283"/>
  <c r="J283" s="1"/>
  <c r="H282"/>
  <c r="J282" s="1"/>
  <c r="H281"/>
  <c r="J281" s="1"/>
  <c r="H280"/>
  <c r="J280" s="1"/>
  <c r="H279"/>
  <c r="J279" s="1"/>
  <c r="I278"/>
  <c r="H278"/>
  <c r="I277"/>
  <c r="H277"/>
  <c r="H276"/>
  <c r="J276" s="1"/>
  <c r="H275"/>
  <c r="J275" s="1"/>
  <c r="H274"/>
  <c r="J274" s="1"/>
  <c r="H273"/>
  <c r="J273" s="1"/>
  <c r="H272"/>
  <c r="J272" s="1"/>
  <c r="H271"/>
  <c r="J271" s="1"/>
  <c r="H268"/>
  <c r="J268" s="1"/>
  <c r="H267"/>
  <c r="J267" s="1"/>
  <c r="H266"/>
  <c r="J266" s="1"/>
  <c r="H265"/>
  <c r="J265" s="1"/>
  <c r="H264"/>
  <c r="J264" s="1"/>
  <c r="H263"/>
  <c r="J263" s="1"/>
  <c r="H262"/>
  <c r="J262" s="1"/>
  <c r="H261"/>
  <c r="J261" s="1"/>
  <c r="I260"/>
  <c r="H260"/>
  <c r="H259"/>
  <c r="J259" s="1"/>
  <c r="H258"/>
  <c r="J258" s="1"/>
  <c r="H257"/>
  <c r="J257" s="1"/>
  <c r="H256"/>
  <c r="J256" s="1"/>
  <c r="H255"/>
  <c r="J255" s="1"/>
  <c r="H254"/>
  <c r="J254" s="1"/>
  <c r="I253"/>
  <c r="H253"/>
  <c r="H252"/>
  <c r="J252" s="1"/>
  <c r="H251"/>
  <c r="J251" s="1"/>
  <c r="I250"/>
  <c r="H250"/>
  <c r="H249"/>
  <c r="J249" s="1"/>
  <c r="H248"/>
  <c r="J248" s="1"/>
  <c r="H247"/>
  <c r="J247" s="1"/>
  <c r="H246"/>
  <c r="J246" s="1"/>
  <c r="H245"/>
  <c r="J245" s="1"/>
  <c r="H244"/>
  <c r="J244" s="1"/>
  <c r="H243"/>
  <c r="J243" s="1"/>
  <c r="I242"/>
  <c r="H242"/>
  <c r="H241"/>
  <c r="J241" s="1"/>
  <c r="I240"/>
  <c r="H240"/>
  <c r="H239"/>
  <c r="J239" s="1"/>
  <c r="H238"/>
  <c r="J238" s="1"/>
  <c r="H237"/>
  <c r="J237" s="1"/>
  <c r="H236"/>
  <c r="J236" s="1"/>
  <c r="H235"/>
  <c r="J235" s="1"/>
  <c r="I234"/>
  <c r="H234"/>
  <c r="H233"/>
  <c r="J233" s="1"/>
  <c r="I232"/>
  <c r="H232"/>
  <c r="H231"/>
  <c r="J231" s="1"/>
  <c r="H228"/>
  <c r="J228" s="1"/>
  <c r="I227"/>
  <c r="H227"/>
  <c r="H226"/>
  <c r="J226" s="1"/>
  <c r="H225"/>
  <c r="J225" s="1"/>
  <c r="H224"/>
  <c r="J224" s="1"/>
  <c r="H223"/>
  <c r="J223" s="1"/>
  <c r="H222"/>
  <c r="J222" s="1"/>
  <c r="I221"/>
  <c r="H221"/>
  <c r="H220"/>
  <c r="J220" s="1"/>
  <c r="H219"/>
  <c r="J219" s="1"/>
  <c r="I218"/>
  <c r="H218"/>
  <c r="H217"/>
  <c r="J217" s="1"/>
  <c r="I216"/>
  <c r="H216"/>
  <c r="I215"/>
  <c r="H215"/>
  <c r="I214"/>
  <c r="H214"/>
  <c r="H213"/>
  <c r="J213" s="1"/>
  <c r="H212"/>
  <c r="J212" s="1"/>
  <c r="H211"/>
  <c r="J211" s="1"/>
  <c r="H210"/>
  <c r="J210" s="1"/>
  <c r="H209"/>
  <c r="J209" s="1"/>
  <c r="I208"/>
  <c r="H208"/>
  <c r="I207"/>
  <c r="H207"/>
  <c r="H206"/>
  <c r="J206" s="1"/>
  <c r="H205"/>
  <c r="J205" s="1"/>
  <c r="I204"/>
  <c r="H204"/>
  <c r="H203"/>
  <c r="J203" s="1"/>
  <c r="H202"/>
  <c r="J202" s="1"/>
  <c r="H201"/>
  <c r="J201" s="1"/>
  <c r="H200"/>
  <c r="J200" s="1"/>
  <c r="H199"/>
  <c r="J199" s="1"/>
  <c r="H198"/>
  <c r="J198" s="1"/>
  <c r="H197"/>
  <c r="J197" s="1"/>
  <c r="H196"/>
  <c r="J196" s="1"/>
  <c r="H195"/>
  <c r="J195" s="1"/>
  <c r="H194"/>
  <c r="J194" s="1"/>
  <c r="H193"/>
  <c r="J193" s="1"/>
  <c r="H192"/>
  <c r="J192" s="1"/>
  <c r="H191"/>
  <c r="J191" s="1"/>
  <c r="H190"/>
  <c r="J190" s="1"/>
  <c r="H189"/>
  <c r="J189" s="1"/>
  <c r="H188"/>
  <c r="J188" s="1"/>
  <c r="H187"/>
  <c r="J187" s="1"/>
  <c r="I186"/>
  <c r="H186"/>
  <c r="H185"/>
  <c r="J185" s="1"/>
  <c r="H182"/>
  <c r="J182" s="1"/>
  <c r="H181"/>
  <c r="J181" s="1"/>
  <c r="H180"/>
  <c r="J180" s="1"/>
  <c r="H179"/>
  <c r="J179" s="1"/>
  <c r="I178"/>
  <c r="H178"/>
  <c r="H177"/>
  <c r="J177" s="1"/>
  <c r="H176"/>
  <c r="J176" s="1"/>
  <c r="H175"/>
  <c r="J175" s="1"/>
  <c r="I174"/>
  <c r="H174"/>
  <c r="I173"/>
  <c r="H173"/>
  <c r="I172"/>
  <c r="H172"/>
  <c r="H171"/>
  <c r="J171" s="1"/>
  <c r="H170"/>
  <c r="J170" s="1"/>
  <c r="I169"/>
  <c r="H169"/>
  <c r="H168"/>
  <c r="J168" s="1"/>
  <c r="H167"/>
  <c r="J167" s="1"/>
  <c r="H166"/>
  <c r="J166" s="1"/>
  <c r="H165"/>
  <c r="J165" s="1"/>
  <c r="H164"/>
  <c r="J164" s="1"/>
  <c r="H163"/>
  <c r="J163" s="1"/>
  <c r="H162"/>
  <c r="J162" s="1"/>
  <c r="H161"/>
  <c r="J161" s="1"/>
  <c r="H160"/>
  <c r="J160" s="1"/>
  <c r="H159"/>
  <c r="J159" s="1"/>
  <c r="H158"/>
  <c r="J158" s="1"/>
  <c r="I157"/>
  <c r="H157"/>
  <c r="H156"/>
  <c r="J156" s="1"/>
  <c r="I155"/>
  <c r="H155"/>
  <c r="H154"/>
  <c r="J154" s="1"/>
  <c r="H153"/>
  <c r="J153" s="1"/>
  <c r="H152"/>
  <c r="J152" s="1"/>
  <c r="H151"/>
  <c r="J151" s="1"/>
  <c r="H150"/>
  <c r="J150" s="1"/>
  <c r="H149"/>
  <c r="J149" s="1"/>
  <c r="I148"/>
  <c r="H148"/>
  <c r="I147"/>
  <c r="H147"/>
  <c r="H146"/>
  <c r="J146" s="1"/>
  <c r="I143"/>
  <c r="H143"/>
  <c r="I142"/>
  <c r="H142"/>
  <c r="I141"/>
  <c r="H141"/>
  <c r="I140"/>
  <c r="H140"/>
  <c r="I139"/>
  <c r="H139"/>
  <c r="I138"/>
  <c r="H138"/>
  <c r="H137"/>
  <c r="J137" s="1"/>
  <c r="H136"/>
  <c r="J136" s="1"/>
  <c r="I135"/>
  <c r="H135"/>
  <c r="I134"/>
  <c r="H134"/>
  <c r="H133"/>
  <c r="J133" s="1"/>
  <c r="H132"/>
  <c r="J132" s="1"/>
  <c r="I131"/>
  <c r="H131"/>
  <c r="H130"/>
  <c r="J130" s="1"/>
  <c r="I129"/>
  <c r="H129"/>
  <c r="I128"/>
  <c r="H128"/>
  <c r="H127"/>
  <c r="J127" s="1"/>
  <c r="H126"/>
  <c r="J126" s="1"/>
  <c r="H125"/>
  <c r="J125" s="1"/>
  <c r="H124"/>
  <c r="J124" s="1"/>
  <c r="H123"/>
  <c r="J123" s="1"/>
  <c r="H122"/>
  <c r="J122" s="1"/>
  <c r="I121"/>
  <c r="H121"/>
  <c r="H120"/>
  <c r="J120" s="1"/>
  <c r="H119"/>
  <c r="J119" s="1"/>
  <c r="H118"/>
  <c r="J118" s="1"/>
  <c r="H117"/>
  <c r="J117" s="1"/>
  <c r="H116"/>
  <c r="J116" s="1"/>
  <c r="I115"/>
  <c r="H115"/>
  <c r="I114"/>
  <c r="H114"/>
  <c r="I113"/>
  <c r="H113"/>
  <c r="I112"/>
  <c r="H112"/>
  <c r="H109"/>
  <c r="J109" s="1"/>
  <c r="I108"/>
  <c r="H108"/>
  <c r="I107"/>
  <c r="H107"/>
  <c r="H106"/>
  <c r="J106" s="1"/>
  <c r="H105"/>
  <c r="J105" s="1"/>
  <c r="I104"/>
  <c r="H104"/>
  <c r="I103"/>
  <c r="H103"/>
  <c r="I102"/>
  <c r="H102"/>
  <c r="H101"/>
  <c r="J101" s="1"/>
  <c r="H100"/>
  <c r="J100" s="1"/>
  <c r="I99"/>
  <c r="H99"/>
  <c r="I98"/>
  <c r="H98"/>
  <c r="I97"/>
  <c r="H97"/>
  <c r="I96"/>
  <c r="H96"/>
  <c r="H95"/>
  <c r="J95" s="1"/>
  <c r="J83" i="2" l="1"/>
  <c r="J295" i="3"/>
  <c r="J142" i="1"/>
  <c r="J143"/>
  <c r="J204"/>
  <c r="J93"/>
  <c r="J108"/>
  <c r="J128"/>
  <c r="J478"/>
  <c r="J114"/>
  <c r="J410"/>
  <c r="J429"/>
  <c r="J438"/>
  <c r="J293"/>
  <c r="J214"/>
  <c r="J121"/>
  <c r="J134"/>
  <c r="J299"/>
  <c r="J302"/>
  <c r="J353"/>
  <c r="J359"/>
  <c r="J362"/>
  <c r="J115"/>
  <c r="J129"/>
  <c r="J250"/>
  <c r="J322"/>
  <c r="J323"/>
  <c r="J393"/>
  <c r="J394"/>
  <c r="J131"/>
  <c r="J140"/>
  <c r="J141"/>
  <c r="J169"/>
  <c r="J173"/>
  <c r="J174"/>
  <c r="J186"/>
  <c r="J324"/>
  <c r="J331"/>
  <c r="J339"/>
  <c r="J340"/>
  <c r="J397"/>
  <c r="J227"/>
  <c r="J370"/>
  <c r="J99"/>
  <c r="J104"/>
  <c r="J112"/>
  <c r="J113"/>
  <c r="J215"/>
  <c r="J216"/>
  <c r="J218"/>
  <c r="J232"/>
  <c r="J234"/>
  <c r="J240"/>
  <c r="J253"/>
  <c r="J260"/>
  <c r="J305"/>
  <c r="J326"/>
  <c r="J368"/>
  <c r="J379"/>
  <c r="J383"/>
  <c r="J385"/>
  <c r="J390"/>
  <c r="J411"/>
  <c r="J415"/>
  <c r="J420"/>
  <c r="J102"/>
  <c r="J103"/>
  <c r="J107"/>
  <c r="J147"/>
  <c r="J148"/>
  <c r="J172"/>
  <c r="J178"/>
  <c r="J346"/>
  <c r="J373"/>
  <c r="J381"/>
  <c r="J96"/>
  <c r="J97"/>
  <c r="J98"/>
  <c r="J135"/>
  <c r="J138"/>
  <c r="J139"/>
  <c r="J155"/>
  <c r="J157"/>
  <c r="J207"/>
  <c r="J208"/>
  <c r="J221"/>
  <c r="J242"/>
  <c r="J277"/>
  <c r="J278"/>
  <c r="J311"/>
  <c r="J312"/>
  <c r="J313"/>
  <c r="J317"/>
  <c r="J318"/>
  <c r="J360"/>
  <c r="J416"/>
  <c r="J418"/>
  <c r="J423"/>
  <c r="J434"/>
  <c r="J442"/>
  <c r="J446"/>
  <c r="J468"/>
  <c r="J291"/>
  <c r="J294"/>
  <c r="J300"/>
  <c r="J304"/>
  <c r="J319"/>
  <c r="J321"/>
  <c r="J325"/>
  <c r="J333"/>
  <c r="J345"/>
  <c r="J354"/>
  <c r="J378"/>
  <c r="J384"/>
  <c r="J398"/>
  <c r="J408"/>
  <c r="J412"/>
  <c r="J445"/>
  <c r="J455"/>
  <c r="J110" l="1"/>
  <c r="J144"/>
  <c r="J229"/>
  <c r="J479"/>
  <c r="J315"/>
  <c r="J357"/>
  <c r="J183"/>
  <c r="J435"/>
  <c r="J395"/>
  <c r="J269"/>
  <c r="J481" l="1"/>
</calcChain>
</file>

<file path=xl/sharedStrings.xml><?xml version="1.0" encoding="utf-8"?>
<sst xmlns="http://schemas.openxmlformats.org/spreadsheetml/2006/main" count="3366" uniqueCount="51">
  <si>
    <t>DATE</t>
  </si>
  <si>
    <t>SCRIPT</t>
  </si>
  <si>
    <t>POSITION</t>
  </si>
  <si>
    <t>LEVEL</t>
  </si>
  <si>
    <t>TG-2</t>
  </si>
  <si>
    <t>TG-1</t>
  </si>
  <si>
    <t>ZINC</t>
  </si>
  <si>
    <t>5000</t>
  </si>
  <si>
    <t>BUY</t>
  </si>
  <si>
    <t>100</t>
  </si>
  <si>
    <t>SILVER</t>
  </si>
  <si>
    <t>30</t>
  </si>
  <si>
    <t>SELL</t>
  </si>
  <si>
    <t>GOLD</t>
  </si>
  <si>
    <t>COPPER</t>
  </si>
  <si>
    <t>2500</t>
  </si>
  <si>
    <t>LEAD</t>
  </si>
  <si>
    <t xml:space="preserve">NAT GAS </t>
  </si>
  <si>
    <t>1250</t>
  </si>
  <si>
    <t xml:space="preserve">SILVER </t>
  </si>
  <si>
    <t>ALUMINIUM</t>
  </si>
  <si>
    <t>NAT GAS</t>
  </si>
  <si>
    <t xml:space="preserve">COPPER </t>
  </si>
  <si>
    <t>1000</t>
  </si>
  <si>
    <t xml:space="preserve">ZINC </t>
  </si>
  <si>
    <t>NICKEL</t>
  </si>
  <si>
    <t>250</t>
  </si>
  <si>
    <t xml:space="preserve">LEAD </t>
  </si>
  <si>
    <t>CRUDEOIL</t>
  </si>
  <si>
    <t xml:space="preserve">                                                                                      </t>
  </si>
  <si>
    <t>AMOUNT(RS.)</t>
  </si>
  <si>
    <t>TOTAL PROFIT OR LOSS (Rs.)</t>
  </si>
  <si>
    <t>LOT</t>
  </si>
  <si>
    <t>TG-1/CLOSED AT</t>
  </si>
  <si>
    <t>COMMODITY bullion TRACK-SHEET-2019</t>
  </si>
  <si>
    <t>TOTAL PROFIT IN OCTOBER MONTH</t>
  </si>
  <si>
    <t>COMMODITY base metal TRACK-SHEET-2019</t>
  </si>
  <si>
    <t>TOTAL PROFIT IN SEPTEMBER MONTH</t>
  </si>
  <si>
    <t>TOTAL PROFIT IN AUGUST MONTH</t>
  </si>
  <si>
    <t>TOTAL PROFIT IN JULY MONTH</t>
  </si>
  <si>
    <t>TOTAL PROFIT IN JUNE MONTH</t>
  </si>
  <si>
    <t>TOTAL PROFIT IN MAY MONTH</t>
  </si>
  <si>
    <t>TOTAL PROFIT IN APRIL MONTH</t>
  </si>
  <si>
    <t>TOTAL PROFIT IN MARCH MONTH</t>
  </si>
  <si>
    <t>TOTAL PROFIT IN FEBUARY MONTH</t>
  </si>
  <si>
    <t>TOTAL PROFIT IN JANUARY MONTH</t>
  </si>
  <si>
    <t>TOTAL PROFIT TILL SEPTEMBER</t>
  </si>
  <si>
    <t>COMMODITY ENERGY TRACK-SHEET-2019</t>
  </si>
  <si>
    <t>TOTAL PROFIT IN NOVEMBER MONTH</t>
  </si>
  <si>
    <t>CRUDE</t>
  </si>
  <si>
    <t>TOTAL PROFIT IN DECEMBER MONTH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</si>
</sst>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Algerian"/>
      <family val="5"/>
    </font>
    <font>
      <b/>
      <sz val="12"/>
      <color theme="1"/>
      <name val="Cambria"/>
      <family val="1"/>
      <scheme val="major"/>
    </font>
    <font>
      <b/>
      <sz val="12"/>
      <color rgb="FF0000CC"/>
      <name val="Calibri"/>
      <family val="2"/>
      <scheme val="minor"/>
    </font>
    <font>
      <b/>
      <sz val="12"/>
      <color rgb="FF0000CC"/>
      <name val="Calibri"/>
      <family val="2"/>
    </font>
    <font>
      <b/>
      <sz val="12"/>
      <color rgb="FF002060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49" fontId="8" fillId="4" borderId="16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2" fontId="8" fillId="4" borderId="16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2" fontId="12" fillId="2" borderId="2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/>
    </xf>
    <xf numFmtId="164" fontId="9" fillId="5" borderId="18" xfId="0" applyNumberFormat="1" applyFont="1" applyFill="1" applyBorder="1" applyAlignment="1">
      <alignment horizontal="center"/>
    </xf>
    <xf numFmtId="164" fontId="9" fillId="5" borderId="19" xfId="0" applyNumberFormat="1" applyFont="1" applyFill="1" applyBorder="1" applyAlignment="1">
      <alignment horizontal="center"/>
    </xf>
    <xf numFmtId="164" fontId="9" fillId="5" borderId="20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49" fontId="6" fillId="3" borderId="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/>
    </xf>
    <xf numFmtId="49" fontId="6" fillId="3" borderId="9" xfId="0" applyNumberFormat="1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2" fontId="8" fillId="4" borderId="13" xfId="0" applyNumberFormat="1" applyFont="1" applyFill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 wrapText="1"/>
    </xf>
    <xf numFmtId="2" fontId="8" fillId="4" borderId="1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outube.com/user/researchinn" TargetMode="External"/><Relationship Id="rId3" Type="http://schemas.openxmlformats.org/officeDocument/2006/relationships/hyperlink" Target="https://twitter.com/researchinn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searchinn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plus.google.com/u/0/113096364474063034190/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outube.com/user/researchinn" TargetMode="External"/><Relationship Id="rId3" Type="http://schemas.openxmlformats.org/officeDocument/2006/relationships/hyperlink" Target="https://twitter.com/researchinn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searchinn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plus.google.com/u/0/113096364474063034190/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outube.com/user/researchinn" TargetMode="External"/><Relationship Id="rId3" Type="http://schemas.openxmlformats.org/officeDocument/2006/relationships/hyperlink" Target="https://twitter.com/researchinn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researchinn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plus.google.com/u/0/113096364474063034190/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1</xdr:row>
      <xdr:rowOff>142874</xdr:rowOff>
    </xdr:from>
    <xdr:to>
      <xdr:col>9</xdr:col>
      <xdr:colOff>676276</xdr:colOff>
      <xdr:row>3</xdr:row>
      <xdr:rowOff>133349</xdr:rowOff>
    </xdr:to>
    <xdr:pic>
      <xdr:nvPicPr>
        <xdr:cNvPr id="9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51495" y="325754"/>
          <a:ext cx="1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</xdr:row>
      <xdr:rowOff>171450</xdr:rowOff>
    </xdr:from>
    <xdr:to>
      <xdr:col>9</xdr:col>
      <xdr:colOff>0</xdr:colOff>
      <xdr:row>4</xdr:row>
      <xdr:rowOff>0</xdr:rowOff>
    </xdr:to>
    <xdr:pic>
      <xdr:nvPicPr>
        <xdr:cNvPr id="10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475220" y="354330"/>
          <a:ext cx="0" cy="377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1057276</xdr:colOff>
      <xdr:row>1</xdr:row>
      <xdr:rowOff>152400</xdr:rowOff>
    </xdr:from>
    <xdr:to>
      <xdr:col>10</xdr:col>
      <xdr:colOff>3811</xdr:colOff>
      <xdr:row>3</xdr:row>
      <xdr:rowOff>142875</xdr:rowOff>
    </xdr:to>
    <xdr:pic>
      <xdr:nvPicPr>
        <xdr:cNvPr id="11" name="Picture 1055" descr="http://www.researchinn.com/image/google_plus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532496" y="335280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133350</xdr:rowOff>
    </xdr:from>
    <xdr:to>
      <xdr:col>3</xdr:col>
      <xdr:colOff>38100</xdr:colOff>
      <xdr:row>4</xdr:row>
      <xdr:rowOff>57149</xdr:rowOff>
    </xdr:to>
    <xdr:pic>
      <xdr:nvPicPr>
        <xdr:cNvPr id="12" name="Picture 8" descr="ResearchInn.pn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5750" y="133350"/>
          <a:ext cx="2205990" cy="655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657225</xdr:colOff>
      <xdr:row>1</xdr:row>
      <xdr:rowOff>104775</xdr:rowOff>
    </xdr:from>
    <xdr:to>
      <xdr:col>8</xdr:col>
      <xdr:colOff>7620</xdr:colOff>
      <xdr:row>3</xdr:row>
      <xdr:rowOff>95250</xdr:rowOff>
    </xdr:to>
    <xdr:pic>
      <xdr:nvPicPr>
        <xdr:cNvPr id="13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37985" y="287655"/>
          <a:ext cx="432435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1</xdr:row>
      <xdr:rowOff>104775</xdr:rowOff>
    </xdr:from>
    <xdr:to>
      <xdr:col>8</xdr:col>
      <xdr:colOff>714375</xdr:colOff>
      <xdr:row>3</xdr:row>
      <xdr:rowOff>95250</xdr:rowOff>
    </xdr:to>
    <xdr:pic>
      <xdr:nvPicPr>
        <xdr:cNvPr id="14" name="Picture 1055" descr="http://www.researchinn.com/image/google_plus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218045" y="287655"/>
          <a:ext cx="36195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1</xdr:row>
      <xdr:rowOff>104775</xdr:rowOff>
    </xdr:from>
    <xdr:to>
      <xdr:col>9</xdr:col>
      <xdr:colOff>523875</xdr:colOff>
      <xdr:row>3</xdr:row>
      <xdr:rowOff>95250</xdr:rowOff>
    </xdr:to>
    <xdr:pic>
      <xdr:nvPicPr>
        <xdr:cNvPr id="15" name="Picture 1056" descr="http://www.researchinn.com/image/youtube1.png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627620" y="287655"/>
          <a:ext cx="371475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1</xdr:row>
      <xdr:rowOff>142874</xdr:rowOff>
    </xdr:from>
    <xdr:to>
      <xdr:col>9</xdr:col>
      <xdr:colOff>676276</xdr:colOff>
      <xdr:row>3</xdr:row>
      <xdr:rowOff>133349</xdr:rowOff>
    </xdr:to>
    <xdr:pic>
      <xdr:nvPicPr>
        <xdr:cNvPr id="2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08695" y="325754"/>
          <a:ext cx="1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</xdr:row>
      <xdr:rowOff>171450</xdr:rowOff>
    </xdr:from>
    <xdr:to>
      <xdr:col>9</xdr:col>
      <xdr:colOff>0</xdr:colOff>
      <xdr:row>4</xdr:row>
      <xdr:rowOff>0</xdr:rowOff>
    </xdr:to>
    <xdr:pic>
      <xdr:nvPicPr>
        <xdr:cNvPr id="3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932420" y="354330"/>
          <a:ext cx="0" cy="377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1057276</xdr:colOff>
      <xdr:row>1</xdr:row>
      <xdr:rowOff>152400</xdr:rowOff>
    </xdr:from>
    <xdr:to>
      <xdr:col>10</xdr:col>
      <xdr:colOff>1</xdr:colOff>
      <xdr:row>3</xdr:row>
      <xdr:rowOff>142875</xdr:rowOff>
    </xdr:to>
    <xdr:pic>
      <xdr:nvPicPr>
        <xdr:cNvPr id="4" name="Picture 1055" descr="http://www.researchinn.com/image/google_plus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974456" y="335280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133350</xdr:rowOff>
    </xdr:from>
    <xdr:to>
      <xdr:col>2</xdr:col>
      <xdr:colOff>377190</xdr:colOff>
      <xdr:row>4</xdr:row>
      <xdr:rowOff>57149</xdr:rowOff>
    </xdr:to>
    <xdr:pic>
      <xdr:nvPicPr>
        <xdr:cNvPr id="5" name="Picture 8" descr="ResearchInn.pn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5750" y="133350"/>
          <a:ext cx="2205990" cy="655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657225</xdr:colOff>
      <xdr:row>1</xdr:row>
      <xdr:rowOff>104775</xdr:rowOff>
    </xdr:from>
    <xdr:to>
      <xdr:col>8</xdr:col>
      <xdr:colOff>30480</xdr:colOff>
      <xdr:row>3</xdr:row>
      <xdr:rowOff>95250</xdr:rowOff>
    </xdr:to>
    <xdr:pic>
      <xdr:nvPicPr>
        <xdr:cNvPr id="6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425565" y="287655"/>
          <a:ext cx="432435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1</xdr:row>
      <xdr:rowOff>104775</xdr:rowOff>
    </xdr:from>
    <xdr:to>
      <xdr:col>8</xdr:col>
      <xdr:colOff>714375</xdr:colOff>
      <xdr:row>3</xdr:row>
      <xdr:rowOff>95250</xdr:rowOff>
    </xdr:to>
    <xdr:pic>
      <xdr:nvPicPr>
        <xdr:cNvPr id="7" name="Picture 1055" descr="http://www.researchinn.com/image/google_plus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202805" y="287655"/>
          <a:ext cx="36195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1</xdr:row>
      <xdr:rowOff>104775</xdr:rowOff>
    </xdr:from>
    <xdr:to>
      <xdr:col>9</xdr:col>
      <xdr:colOff>523875</xdr:colOff>
      <xdr:row>3</xdr:row>
      <xdr:rowOff>95250</xdr:rowOff>
    </xdr:to>
    <xdr:pic>
      <xdr:nvPicPr>
        <xdr:cNvPr id="8" name="Picture 1056" descr="http://www.researchinn.com/image/youtube1.png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084820" y="287655"/>
          <a:ext cx="371475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1</xdr:row>
      <xdr:rowOff>142874</xdr:rowOff>
    </xdr:from>
    <xdr:to>
      <xdr:col>9</xdr:col>
      <xdr:colOff>676276</xdr:colOff>
      <xdr:row>3</xdr:row>
      <xdr:rowOff>133349</xdr:rowOff>
    </xdr:to>
    <xdr:pic>
      <xdr:nvPicPr>
        <xdr:cNvPr id="2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59215" y="325754"/>
          <a:ext cx="1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</xdr:row>
      <xdr:rowOff>171450</xdr:rowOff>
    </xdr:from>
    <xdr:to>
      <xdr:col>9</xdr:col>
      <xdr:colOff>0</xdr:colOff>
      <xdr:row>4</xdr:row>
      <xdr:rowOff>0</xdr:rowOff>
    </xdr:to>
    <xdr:pic>
      <xdr:nvPicPr>
        <xdr:cNvPr id="3" name="Picture 1054" descr="http://www.researchinn.com/image/twitter1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282940" y="354330"/>
          <a:ext cx="0" cy="377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1057276</xdr:colOff>
      <xdr:row>1</xdr:row>
      <xdr:rowOff>152400</xdr:rowOff>
    </xdr:from>
    <xdr:to>
      <xdr:col>9</xdr:col>
      <xdr:colOff>1061086</xdr:colOff>
      <xdr:row>3</xdr:row>
      <xdr:rowOff>142875</xdr:rowOff>
    </xdr:to>
    <xdr:pic>
      <xdr:nvPicPr>
        <xdr:cNvPr id="4" name="Picture 1055" descr="http://www.researchinn.com/image/google_plus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5916" y="335280"/>
          <a:ext cx="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285750</xdr:colOff>
      <xdr:row>0</xdr:row>
      <xdr:rowOff>133350</xdr:rowOff>
    </xdr:from>
    <xdr:to>
      <xdr:col>2</xdr:col>
      <xdr:colOff>573405</xdr:colOff>
      <xdr:row>4</xdr:row>
      <xdr:rowOff>57149</xdr:rowOff>
    </xdr:to>
    <xdr:pic>
      <xdr:nvPicPr>
        <xdr:cNvPr id="5" name="Picture 8" descr="ResearchInn.pn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85750" y="133350"/>
          <a:ext cx="2205990" cy="655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657225</xdr:colOff>
      <xdr:row>1</xdr:row>
      <xdr:rowOff>104775</xdr:rowOff>
    </xdr:from>
    <xdr:to>
      <xdr:col>7</xdr:col>
      <xdr:colOff>1089660</xdr:colOff>
      <xdr:row>3</xdr:row>
      <xdr:rowOff>95250</xdr:rowOff>
    </xdr:to>
    <xdr:pic>
      <xdr:nvPicPr>
        <xdr:cNvPr id="6" name="Picture 1053" descr="http://www.researchinn.com/image/facebook1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77025" y="287655"/>
          <a:ext cx="432435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352425</xdr:colOff>
      <xdr:row>1</xdr:row>
      <xdr:rowOff>104775</xdr:rowOff>
    </xdr:from>
    <xdr:to>
      <xdr:col>8</xdr:col>
      <xdr:colOff>714375</xdr:colOff>
      <xdr:row>3</xdr:row>
      <xdr:rowOff>95250</xdr:rowOff>
    </xdr:to>
    <xdr:pic>
      <xdr:nvPicPr>
        <xdr:cNvPr id="7" name="Picture 1055" descr="http://www.researchinn.com/image/google_plus1.png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431405" y="287655"/>
          <a:ext cx="361950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152400</xdr:colOff>
      <xdr:row>1</xdr:row>
      <xdr:rowOff>104775</xdr:rowOff>
    </xdr:from>
    <xdr:to>
      <xdr:col>9</xdr:col>
      <xdr:colOff>523875</xdr:colOff>
      <xdr:row>3</xdr:row>
      <xdr:rowOff>95250</xdr:rowOff>
    </xdr:to>
    <xdr:pic>
      <xdr:nvPicPr>
        <xdr:cNvPr id="8" name="Picture 1056" descr="http://www.researchinn.com/image/youtube1.png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8435340" y="287655"/>
          <a:ext cx="371475" cy="35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2"/>
  <sheetViews>
    <sheetView workbookViewId="0">
      <selection activeCell="E24" sqref="E24"/>
    </sheetView>
  </sheetViews>
  <sheetFormatPr defaultRowHeight="15"/>
  <cols>
    <col min="1" max="1" width="13.28515625" customWidth="1"/>
    <col min="2" max="2" width="12.42578125" bestFit="1" customWidth="1"/>
    <col min="3" max="3" width="10.140625" customWidth="1"/>
    <col min="4" max="4" width="12.7109375" customWidth="1"/>
    <col min="5" max="5" width="12.28515625" customWidth="1"/>
    <col min="6" max="6" width="19.5703125" customWidth="1"/>
    <col min="7" max="7" width="14.28515625" customWidth="1"/>
    <col min="8" max="9" width="15.7109375" bestFit="1" customWidth="1"/>
    <col min="10" max="10" width="15.28515625" customWidth="1"/>
  </cols>
  <sheetData>
    <row r="1" spans="1:10" ht="14.45" customHeight="1">
      <c r="A1" s="27" t="s">
        <v>29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14.45" customHeight="1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 ht="14.45" customHeight="1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 ht="14.45" customHeight="1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4.45" customHeight="1" thickBot="1">
      <c r="A5" s="33"/>
      <c r="B5" s="34"/>
      <c r="C5" s="34"/>
      <c r="D5" s="34"/>
      <c r="E5" s="34"/>
      <c r="F5" s="34"/>
      <c r="G5" s="34"/>
      <c r="H5" s="34"/>
      <c r="I5" s="34"/>
      <c r="J5" s="35"/>
    </row>
    <row r="6" spans="1:10" ht="22.15" customHeight="1" thickBot="1">
      <c r="A6" s="36" t="s">
        <v>34</v>
      </c>
      <c r="B6" s="37"/>
      <c r="C6" s="37"/>
      <c r="D6" s="37"/>
      <c r="E6" s="37"/>
      <c r="F6" s="37"/>
      <c r="G6" s="37"/>
      <c r="H6" s="38" t="s">
        <v>30</v>
      </c>
      <c r="I6" s="39"/>
      <c r="J6" s="40" t="s">
        <v>31</v>
      </c>
    </row>
    <row r="7" spans="1:10" ht="25.15" customHeight="1" thickBot="1">
      <c r="A7" s="8" t="s">
        <v>0</v>
      </c>
      <c r="B7" s="9" t="s">
        <v>1</v>
      </c>
      <c r="C7" s="8" t="s">
        <v>32</v>
      </c>
      <c r="D7" s="9" t="s">
        <v>2</v>
      </c>
      <c r="E7" s="10" t="s">
        <v>3</v>
      </c>
      <c r="F7" s="10" t="s">
        <v>33</v>
      </c>
      <c r="G7" s="11" t="s">
        <v>4</v>
      </c>
      <c r="H7" s="10" t="s">
        <v>5</v>
      </c>
      <c r="I7" s="11" t="s">
        <v>4</v>
      </c>
      <c r="J7" s="41"/>
    </row>
    <row r="8" spans="1:10" ht="15" customHeight="1">
      <c r="A8" s="1"/>
      <c r="B8" s="2"/>
      <c r="C8" s="2"/>
      <c r="D8" s="2"/>
      <c r="E8" s="3"/>
      <c r="F8" s="3"/>
      <c r="G8" s="3"/>
      <c r="H8" s="4"/>
      <c r="I8" s="4"/>
      <c r="J8" s="6"/>
    </row>
    <row r="9" spans="1:10" ht="15" customHeight="1">
      <c r="A9" s="1">
        <v>43830</v>
      </c>
      <c r="B9" s="2" t="s">
        <v>13</v>
      </c>
      <c r="C9" s="2" t="s">
        <v>9</v>
      </c>
      <c r="D9" s="2" t="s">
        <v>12</v>
      </c>
      <c r="E9" s="3">
        <v>39200</v>
      </c>
      <c r="F9" s="3">
        <v>39080</v>
      </c>
      <c r="G9" s="3">
        <v>0</v>
      </c>
      <c r="H9" s="4">
        <f>(E9-F9)*C9</f>
        <v>12000</v>
      </c>
      <c r="I9" s="3">
        <v>0</v>
      </c>
      <c r="J9" s="6">
        <f>SUM(H9+I9)</f>
        <v>12000</v>
      </c>
    </row>
    <row r="10" spans="1:10" ht="15" customHeight="1">
      <c r="A10" s="1">
        <v>43829</v>
      </c>
      <c r="B10" s="2" t="s">
        <v>13</v>
      </c>
      <c r="C10" s="2" t="s">
        <v>9</v>
      </c>
      <c r="D10" s="2" t="s">
        <v>12</v>
      </c>
      <c r="E10" s="3">
        <v>39005</v>
      </c>
      <c r="F10" s="3">
        <v>38950</v>
      </c>
      <c r="G10" s="3">
        <v>0</v>
      </c>
      <c r="H10" s="4">
        <f t="shared" ref="H10" si="0">(E10-F10)*C10</f>
        <v>5500</v>
      </c>
      <c r="I10" s="4">
        <v>0</v>
      </c>
      <c r="J10" s="6">
        <f t="shared" ref="J10" si="1">SUM(H10+I10)</f>
        <v>5500</v>
      </c>
    </row>
    <row r="11" spans="1:10" ht="15" customHeight="1">
      <c r="A11" s="1">
        <v>43826</v>
      </c>
      <c r="B11" s="2" t="s">
        <v>19</v>
      </c>
      <c r="C11" s="2" t="s">
        <v>11</v>
      </c>
      <c r="D11" s="2" t="s">
        <v>12</v>
      </c>
      <c r="E11" s="3">
        <v>46600</v>
      </c>
      <c r="F11" s="3">
        <v>46851</v>
      </c>
      <c r="G11" s="3">
        <v>0</v>
      </c>
      <c r="H11" s="4">
        <f t="shared" ref="H11:H12" si="2">(E11-F11)*C11</f>
        <v>-7530</v>
      </c>
      <c r="I11" s="4">
        <v>0</v>
      </c>
      <c r="J11" s="5">
        <f t="shared" ref="J11:J12" si="3">SUM(H11+I11)</f>
        <v>-7530</v>
      </c>
    </row>
    <row r="12" spans="1:10" ht="15" customHeight="1">
      <c r="A12" s="1">
        <v>43826</v>
      </c>
      <c r="B12" s="2" t="s">
        <v>13</v>
      </c>
      <c r="C12" s="2" t="s">
        <v>9</v>
      </c>
      <c r="D12" s="2" t="s">
        <v>12</v>
      </c>
      <c r="E12" s="3">
        <v>38855</v>
      </c>
      <c r="F12" s="3">
        <v>38800</v>
      </c>
      <c r="G12" s="3">
        <v>0</v>
      </c>
      <c r="H12" s="4">
        <f t="shared" si="2"/>
        <v>5500</v>
      </c>
      <c r="I12" s="4">
        <v>0</v>
      </c>
      <c r="J12" s="6">
        <f t="shared" si="3"/>
        <v>5500</v>
      </c>
    </row>
    <row r="13" spans="1:10" ht="15" customHeight="1">
      <c r="A13" s="1">
        <v>43825</v>
      </c>
      <c r="B13" s="2" t="s">
        <v>13</v>
      </c>
      <c r="C13" s="2" t="s">
        <v>9</v>
      </c>
      <c r="D13" s="2" t="s">
        <v>8</v>
      </c>
      <c r="E13" s="3">
        <v>38745</v>
      </c>
      <c r="F13" s="3">
        <v>38790</v>
      </c>
      <c r="G13" s="3">
        <v>0</v>
      </c>
      <c r="H13" s="4">
        <f t="shared" ref="H13" si="4">(F13-E13)*C13</f>
        <v>4500</v>
      </c>
      <c r="I13" s="4">
        <v>0</v>
      </c>
      <c r="J13" s="6">
        <f t="shared" ref="J13" si="5">SUM(H13+I13)</f>
        <v>4500</v>
      </c>
    </row>
    <row r="14" spans="1:10" ht="15" customHeight="1">
      <c r="A14" s="1">
        <v>43823</v>
      </c>
      <c r="B14" s="2" t="s">
        <v>13</v>
      </c>
      <c r="C14" s="2" t="s">
        <v>9</v>
      </c>
      <c r="D14" s="2" t="s">
        <v>8</v>
      </c>
      <c r="E14" s="3">
        <v>38350</v>
      </c>
      <c r="F14" s="3">
        <v>38400</v>
      </c>
      <c r="G14" s="3">
        <v>38450</v>
      </c>
      <c r="H14" s="4">
        <f t="shared" ref="H14:H15" si="6">(F14-E14)*C14</f>
        <v>5000</v>
      </c>
      <c r="I14" s="4">
        <f>(G14-F14)*C14</f>
        <v>5000</v>
      </c>
      <c r="J14" s="6">
        <f t="shared" ref="J14:J15" si="7">SUM(H14+I14)</f>
        <v>10000</v>
      </c>
    </row>
    <row r="15" spans="1:10" ht="15" customHeight="1">
      <c r="A15" s="1">
        <v>43823</v>
      </c>
      <c r="B15" s="2" t="s">
        <v>10</v>
      </c>
      <c r="C15" s="2" t="s">
        <v>11</v>
      </c>
      <c r="D15" s="2" t="s">
        <v>8</v>
      </c>
      <c r="E15" s="3">
        <v>45980</v>
      </c>
      <c r="F15" s="3">
        <v>46150</v>
      </c>
      <c r="G15" s="3">
        <v>46300</v>
      </c>
      <c r="H15" s="4">
        <f t="shared" si="6"/>
        <v>5100</v>
      </c>
      <c r="I15" s="4">
        <f>(G15-F15)*C15</f>
        <v>4500</v>
      </c>
      <c r="J15" s="6">
        <f t="shared" si="7"/>
        <v>9600</v>
      </c>
    </row>
    <row r="16" spans="1:10" ht="15" customHeight="1">
      <c r="A16" s="1">
        <v>43822</v>
      </c>
      <c r="B16" s="2" t="s">
        <v>13</v>
      </c>
      <c r="C16" s="2" t="s">
        <v>9</v>
      </c>
      <c r="D16" s="2" t="s">
        <v>8</v>
      </c>
      <c r="E16" s="3">
        <v>38170</v>
      </c>
      <c r="F16" s="3">
        <v>38220</v>
      </c>
      <c r="G16" s="3">
        <v>38280</v>
      </c>
      <c r="H16" s="4">
        <f t="shared" ref="H16" si="8">(F16-E16)*C16</f>
        <v>5000</v>
      </c>
      <c r="I16" s="4">
        <f>(G16-F16)*C16</f>
        <v>6000</v>
      </c>
      <c r="J16" s="6">
        <f t="shared" ref="J16" si="9">SUM(H16+I16)</f>
        <v>11000</v>
      </c>
    </row>
    <row r="17" spans="1:10" ht="15" customHeight="1">
      <c r="A17" s="1">
        <v>43819</v>
      </c>
      <c r="B17" s="2" t="s">
        <v>10</v>
      </c>
      <c r="C17" s="2" t="s">
        <v>11</v>
      </c>
      <c r="D17" s="2" t="s">
        <v>8</v>
      </c>
      <c r="E17" s="3">
        <v>44630</v>
      </c>
      <c r="F17" s="3">
        <v>44800</v>
      </c>
      <c r="G17" s="3">
        <v>45000</v>
      </c>
      <c r="H17" s="4">
        <f t="shared" ref="H17" si="10">(F17-E17)*C17</f>
        <v>5100</v>
      </c>
      <c r="I17" s="4">
        <f>(G17-F17)*C17</f>
        <v>6000</v>
      </c>
      <c r="J17" s="6">
        <f t="shared" ref="J17" si="11">SUM(H17+I17)</f>
        <v>11100</v>
      </c>
    </row>
    <row r="18" spans="1:10" ht="15" customHeight="1">
      <c r="A18" s="1">
        <v>43819</v>
      </c>
      <c r="B18" s="2" t="s">
        <v>13</v>
      </c>
      <c r="C18" s="2" t="s">
        <v>9</v>
      </c>
      <c r="D18" s="2" t="s">
        <v>8</v>
      </c>
      <c r="E18" s="3">
        <v>38030</v>
      </c>
      <c r="F18" s="3">
        <v>38080</v>
      </c>
      <c r="G18" s="3">
        <v>0</v>
      </c>
      <c r="H18" s="4">
        <f t="shared" ref="H18" si="12">(F18-E18)*C18</f>
        <v>5000</v>
      </c>
      <c r="I18" s="4">
        <v>0</v>
      </c>
      <c r="J18" s="6">
        <f t="shared" ref="J18" si="13">SUM(H18+I18)</f>
        <v>5000</v>
      </c>
    </row>
    <row r="19" spans="1:10" ht="15" customHeight="1">
      <c r="A19" s="1">
        <v>43818</v>
      </c>
      <c r="B19" s="2" t="s">
        <v>10</v>
      </c>
      <c r="C19" s="2" t="s">
        <v>11</v>
      </c>
      <c r="D19" s="2" t="s">
        <v>12</v>
      </c>
      <c r="E19" s="3">
        <v>44350</v>
      </c>
      <c r="F19" s="3">
        <v>44601</v>
      </c>
      <c r="G19" s="3">
        <v>0</v>
      </c>
      <c r="H19" s="4">
        <f t="shared" ref="H19" si="14">(E19-F19)*C19</f>
        <v>-7530</v>
      </c>
      <c r="I19" s="4">
        <v>0</v>
      </c>
      <c r="J19" s="5">
        <f t="shared" ref="J19" si="15">SUM(H19+I19)</f>
        <v>-7530</v>
      </c>
    </row>
    <row r="20" spans="1:10" ht="15" customHeight="1">
      <c r="A20" s="1">
        <v>43818</v>
      </c>
      <c r="B20" s="2" t="s">
        <v>13</v>
      </c>
      <c r="C20" s="2" t="s">
        <v>9</v>
      </c>
      <c r="D20" s="2" t="s">
        <v>12</v>
      </c>
      <c r="E20" s="3">
        <v>37915</v>
      </c>
      <c r="F20" s="3">
        <v>37991</v>
      </c>
      <c r="G20" s="3">
        <v>0</v>
      </c>
      <c r="H20" s="4">
        <f>(E20-F20)*C20</f>
        <v>-7600</v>
      </c>
      <c r="I20" s="4">
        <v>0</v>
      </c>
      <c r="J20" s="5">
        <f t="shared" ref="J20" si="16">SUM(H20+I20)</f>
        <v>-7600</v>
      </c>
    </row>
    <row r="21" spans="1:10" ht="15" customHeight="1">
      <c r="A21" s="1">
        <v>43817</v>
      </c>
      <c r="B21" s="2" t="s">
        <v>10</v>
      </c>
      <c r="C21" s="2" t="s">
        <v>11</v>
      </c>
      <c r="D21" s="2" t="s">
        <v>12</v>
      </c>
      <c r="E21" s="3">
        <v>44470</v>
      </c>
      <c r="F21" s="3">
        <v>44300</v>
      </c>
      <c r="G21" s="3">
        <v>0</v>
      </c>
      <c r="H21" s="4">
        <f t="shared" ref="H21" si="17">(E21-F21)*C21</f>
        <v>5100</v>
      </c>
      <c r="I21" s="4">
        <v>0</v>
      </c>
      <c r="J21" s="6">
        <f t="shared" ref="J21" si="18">SUM(H21+I21)</f>
        <v>5100</v>
      </c>
    </row>
    <row r="22" spans="1:10" ht="15" customHeight="1">
      <c r="A22" s="1">
        <v>43817</v>
      </c>
      <c r="B22" s="2" t="s">
        <v>13</v>
      </c>
      <c r="C22" s="2" t="s">
        <v>9</v>
      </c>
      <c r="D22" s="2" t="s">
        <v>8</v>
      </c>
      <c r="E22" s="3">
        <v>37970</v>
      </c>
      <c r="F22" s="3">
        <v>37899</v>
      </c>
      <c r="G22" s="3">
        <v>0</v>
      </c>
      <c r="H22" s="4">
        <f t="shared" ref="H22" si="19">(F22-E22)*C22</f>
        <v>-7100</v>
      </c>
      <c r="I22" s="4">
        <v>0</v>
      </c>
      <c r="J22" s="5">
        <f t="shared" ref="J22" si="20">SUM(H22+I22)</f>
        <v>-7100</v>
      </c>
    </row>
    <row r="23" spans="1:10" ht="15" customHeight="1">
      <c r="A23" s="1">
        <v>43816</v>
      </c>
      <c r="B23" s="2" t="s">
        <v>13</v>
      </c>
      <c r="C23" s="2" t="s">
        <v>9</v>
      </c>
      <c r="D23" s="2" t="s">
        <v>8</v>
      </c>
      <c r="E23" s="3">
        <v>37860</v>
      </c>
      <c r="F23" s="3">
        <v>37910</v>
      </c>
      <c r="G23" s="3">
        <v>37960</v>
      </c>
      <c r="H23" s="4">
        <f t="shared" ref="H23" si="21">(F23-E23)*C23</f>
        <v>5000</v>
      </c>
      <c r="I23" s="4">
        <f>(G23-F23)*C23</f>
        <v>5000</v>
      </c>
      <c r="J23" s="6">
        <f t="shared" ref="J23" si="22">SUM(H23+I23)</f>
        <v>10000</v>
      </c>
    </row>
    <row r="24" spans="1:10" ht="15" customHeight="1">
      <c r="A24" s="1">
        <v>43815</v>
      </c>
      <c r="B24" s="2" t="s">
        <v>19</v>
      </c>
      <c r="C24" s="2" t="s">
        <v>11</v>
      </c>
      <c r="D24" s="2" t="s">
        <v>8</v>
      </c>
      <c r="E24" s="3">
        <v>44430</v>
      </c>
      <c r="F24" s="3">
        <v>44525</v>
      </c>
      <c r="G24" s="3">
        <v>0</v>
      </c>
      <c r="H24" s="4">
        <f t="shared" ref="H24:H25" si="23">(F24-E24)*C24</f>
        <v>2850</v>
      </c>
      <c r="I24" s="4">
        <v>0</v>
      </c>
      <c r="J24" s="6">
        <f t="shared" ref="J24:J25" si="24">SUM(H24+I24)</f>
        <v>2850</v>
      </c>
    </row>
    <row r="25" spans="1:10" ht="15" customHeight="1">
      <c r="A25" s="1">
        <v>43815</v>
      </c>
      <c r="B25" s="2" t="s">
        <v>13</v>
      </c>
      <c r="C25" s="2" t="s">
        <v>9</v>
      </c>
      <c r="D25" s="2" t="s">
        <v>8</v>
      </c>
      <c r="E25" s="3">
        <v>37820</v>
      </c>
      <c r="F25" s="3">
        <v>37870</v>
      </c>
      <c r="G25" s="3">
        <v>37920</v>
      </c>
      <c r="H25" s="4">
        <f t="shared" si="23"/>
        <v>5000</v>
      </c>
      <c r="I25" s="4">
        <f>(G25-F25)*C25</f>
        <v>5000</v>
      </c>
      <c r="J25" s="6">
        <f t="shared" si="24"/>
        <v>10000</v>
      </c>
    </row>
    <row r="26" spans="1:10" ht="15" customHeight="1">
      <c r="A26" s="1">
        <v>43812</v>
      </c>
      <c r="B26" s="2" t="s">
        <v>19</v>
      </c>
      <c r="C26" s="2" t="s">
        <v>11</v>
      </c>
      <c r="D26" s="2" t="s">
        <v>8</v>
      </c>
      <c r="E26" s="3">
        <v>43930</v>
      </c>
      <c r="F26" s="3">
        <v>44100</v>
      </c>
      <c r="G26" s="3">
        <v>44300</v>
      </c>
      <c r="H26" s="4">
        <f t="shared" ref="H26:H27" si="25">(F26-E26)*C26</f>
        <v>5100</v>
      </c>
      <c r="I26" s="4">
        <f>(G26-F26)*C26</f>
        <v>6000</v>
      </c>
      <c r="J26" s="6">
        <f t="shared" ref="J26:J27" si="26">SUM(H26+I26)</f>
        <v>11100</v>
      </c>
    </row>
    <row r="27" spans="1:10" ht="15" customHeight="1">
      <c r="A27" s="1">
        <v>43812</v>
      </c>
      <c r="B27" s="2" t="s">
        <v>13</v>
      </c>
      <c r="C27" s="2" t="s">
        <v>9</v>
      </c>
      <c r="D27" s="2" t="s">
        <v>8</v>
      </c>
      <c r="E27" s="3">
        <v>37660</v>
      </c>
      <c r="F27" s="3">
        <v>37700</v>
      </c>
      <c r="G27" s="3">
        <v>37750</v>
      </c>
      <c r="H27" s="4">
        <f t="shared" si="25"/>
        <v>4000</v>
      </c>
      <c r="I27" s="4">
        <f>(G27-F27)*C27</f>
        <v>5000</v>
      </c>
      <c r="J27" s="6">
        <f t="shared" si="26"/>
        <v>9000</v>
      </c>
    </row>
    <row r="28" spans="1:10" ht="15" customHeight="1">
      <c r="A28" s="1">
        <v>43811</v>
      </c>
      <c r="B28" s="2" t="s">
        <v>19</v>
      </c>
      <c r="C28" s="2" t="s">
        <v>11</v>
      </c>
      <c r="D28" s="2" t="s">
        <v>8</v>
      </c>
      <c r="E28" s="3">
        <v>43930</v>
      </c>
      <c r="F28" s="3">
        <v>44100</v>
      </c>
      <c r="G28" s="3">
        <v>44300</v>
      </c>
      <c r="H28" s="4">
        <f t="shared" ref="H28" si="27">(F28-E28)*C28</f>
        <v>5100</v>
      </c>
      <c r="I28" s="4">
        <f>(G28-F28)*C28</f>
        <v>6000</v>
      </c>
      <c r="J28" s="6">
        <f t="shared" ref="J28" si="28">SUM(H28+I28)</f>
        <v>11100</v>
      </c>
    </row>
    <row r="29" spans="1:10" ht="15" customHeight="1">
      <c r="A29" s="1">
        <v>43811</v>
      </c>
      <c r="B29" s="2" t="s">
        <v>13</v>
      </c>
      <c r="C29" s="2" t="s">
        <v>9</v>
      </c>
      <c r="D29" s="2" t="s">
        <v>8</v>
      </c>
      <c r="E29" s="3">
        <v>37660</v>
      </c>
      <c r="F29" s="3">
        <v>37700</v>
      </c>
      <c r="G29" s="3">
        <v>37750</v>
      </c>
      <c r="H29" s="4">
        <f t="shared" ref="H29" si="29">(F29-E29)*C29</f>
        <v>4000</v>
      </c>
      <c r="I29" s="4">
        <f>(G29-F29)*C29</f>
        <v>5000</v>
      </c>
      <c r="J29" s="6">
        <f t="shared" ref="J29" si="30">SUM(H29+I29)</f>
        <v>9000</v>
      </c>
    </row>
    <row r="30" spans="1:10" ht="15" customHeight="1">
      <c r="A30" s="1">
        <v>43810</v>
      </c>
      <c r="B30" s="2" t="s">
        <v>19</v>
      </c>
      <c r="C30" s="2" t="s">
        <v>11</v>
      </c>
      <c r="D30" s="2" t="s">
        <v>12</v>
      </c>
      <c r="E30" s="3">
        <v>43500</v>
      </c>
      <c r="F30" s="3">
        <v>43751</v>
      </c>
      <c r="G30" s="3">
        <v>0</v>
      </c>
      <c r="H30" s="4">
        <f t="shared" ref="H30:H31" si="31">(E30-F30)*C30</f>
        <v>-7530</v>
      </c>
      <c r="I30" s="4">
        <v>0</v>
      </c>
      <c r="J30" s="5">
        <f t="shared" ref="J30:J31" si="32">SUM(H30+I30)</f>
        <v>-7530</v>
      </c>
    </row>
    <row r="31" spans="1:10" ht="15" customHeight="1">
      <c r="A31" s="1">
        <v>43810</v>
      </c>
      <c r="B31" s="2" t="s">
        <v>13</v>
      </c>
      <c r="C31" s="2" t="s">
        <v>9</v>
      </c>
      <c r="D31" s="2" t="s">
        <v>12</v>
      </c>
      <c r="E31" s="3">
        <v>37575</v>
      </c>
      <c r="F31" s="3">
        <v>37651</v>
      </c>
      <c r="G31" s="3">
        <v>0</v>
      </c>
      <c r="H31" s="4">
        <f t="shared" si="31"/>
        <v>-7600</v>
      </c>
      <c r="I31" s="4">
        <v>0</v>
      </c>
      <c r="J31" s="5">
        <f t="shared" si="32"/>
        <v>-7600</v>
      </c>
    </row>
    <row r="32" spans="1:10" ht="15" customHeight="1">
      <c r="A32" s="1">
        <v>43809</v>
      </c>
      <c r="B32" s="2" t="s">
        <v>19</v>
      </c>
      <c r="C32" s="2" t="s">
        <v>11</v>
      </c>
      <c r="D32" s="2" t="s">
        <v>8</v>
      </c>
      <c r="E32" s="3">
        <v>43600</v>
      </c>
      <c r="F32" s="3">
        <v>43600</v>
      </c>
      <c r="G32" s="3">
        <v>0</v>
      </c>
      <c r="H32" s="4">
        <f t="shared" ref="H32" si="33">(F32-E32)*C32</f>
        <v>0</v>
      </c>
      <c r="I32" s="4">
        <v>0</v>
      </c>
      <c r="J32" s="6">
        <f t="shared" ref="J32" si="34">SUM(H32+I32)</f>
        <v>0</v>
      </c>
    </row>
    <row r="33" spans="1:10" ht="15" customHeight="1">
      <c r="A33" s="1">
        <v>43809</v>
      </c>
      <c r="B33" s="2" t="s">
        <v>13</v>
      </c>
      <c r="C33" s="2" t="s">
        <v>9</v>
      </c>
      <c r="D33" s="2" t="s">
        <v>8</v>
      </c>
      <c r="E33" s="3">
        <v>37590</v>
      </c>
      <c r="F33" s="3">
        <v>37640</v>
      </c>
      <c r="G33" s="3">
        <v>37680</v>
      </c>
      <c r="H33" s="4">
        <f t="shared" ref="H33" si="35">(F33-E33)*C33</f>
        <v>5000</v>
      </c>
      <c r="I33" s="4">
        <f>(G33-F33)*C33</f>
        <v>4000</v>
      </c>
      <c r="J33" s="6">
        <f t="shared" ref="J33" si="36">SUM(H33+I33)</f>
        <v>9000</v>
      </c>
    </row>
    <row r="34" spans="1:10" ht="15" customHeight="1">
      <c r="A34" s="1">
        <v>43808</v>
      </c>
      <c r="B34" s="2" t="s">
        <v>13</v>
      </c>
      <c r="C34" s="2" t="s">
        <v>9</v>
      </c>
      <c r="D34" s="2" t="s">
        <v>8</v>
      </c>
      <c r="E34" s="3">
        <v>37645</v>
      </c>
      <c r="F34" s="3">
        <v>37695</v>
      </c>
      <c r="G34" s="3">
        <v>0</v>
      </c>
      <c r="H34" s="4">
        <f t="shared" ref="H34" si="37">(F34-E34)*C34</f>
        <v>5000</v>
      </c>
      <c r="I34" s="4">
        <v>0</v>
      </c>
      <c r="J34" s="6">
        <f t="shared" ref="J34" si="38">SUM(H34+I34)</f>
        <v>5000</v>
      </c>
    </row>
    <row r="35" spans="1:10" ht="15" customHeight="1">
      <c r="A35" s="1">
        <v>43805</v>
      </c>
      <c r="B35" s="2" t="s">
        <v>10</v>
      </c>
      <c r="C35" s="2" t="s">
        <v>11</v>
      </c>
      <c r="D35" s="2" t="s">
        <v>8</v>
      </c>
      <c r="E35" s="3">
        <v>44450</v>
      </c>
      <c r="F35" s="3">
        <v>44600</v>
      </c>
      <c r="G35" s="3">
        <v>0</v>
      </c>
      <c r="H35" s="4">
        <f t="shared" ref="H35" si="39">(F35-E35)*C35</f>
        <v>4500</v>
      </c>
      <c r="I35" s="4">
        <v>0</v>
      </c>
      <c r="J35" s="6">
        <f t="shared" ref="J35" si="40">SUM(H35+I35)</f>
        <v>4500</v>
      </c>
    </row>
    <row r="36" spans="1:10" ht="15" customHeight="1">
      <c r="A36" s="1">
        <v>43804</v>
      </c>
      <c r="B36" s="2" t="s">
        <v>13</v>
      </c>
      <c r="C36" s="2" t="s">
        <v>9</v>
      </c>
      <c r="D36" s="2" t="s">
        <v>8</v>
      </c>
      <c r="E36" s="3">
        <v>38180</v>
      </c>
      <c r="F36" s="3">
        <v>38230</v>
      </c>
      <c r="G36" s="3">
        <v>0</v>
      </c>
      <c r="H36" s="4">
        <f t="shared" ref="H36" si="41">(F36-E36)*C36</f>
        <v>5000</v>
      </c>
      <c r="I36" s="4">
        <v>0</v>
      </c>
      <c r="J36" s="6">
        <f t="shared" ref="J36" si="42">SUM(H36+I36)</f>
        <v>5000</v>
      </c>
    </row>
    <row r="37" spans="1:10" ht="15" customHeight="1">
      <c r="A37" s="1">
        <v>43803</v>
      </c>
      <c r="B37" s="2" t="s">
        <v>13</v>
      </c>
      <c r="C37" s="2" t="s">
        <v>9</v>
      </c>
      <c r="D37" s="2" t="s">
        <v>8</v>
      </c>
      <c r="E37" s="3">
        <v>38400</v>
      </c>
      <c r="F37" s="3">
        <v>38450</v>
      </c>
      <c r="G37" s="3">
        <v>0</v>
      </c>
      <c r="H37" s="4">
        <f t="shared" ref="H37" si="43">(F37-E37)*C37</f>
        <v>5000</v>
      </c>
      <c r="I37" s="4">
        <v>0</v>
      </c>
      <c r="J37" s="6">
        <f t="shared" ref="J37" si="44">SUM(H37+I37)</f>
        <v>5000</v>
      </c>
    </row>
    <row r="38" spans="1:10" ht="15" customHeight="1">
      <c r="A38" s="1">
        <v>43802</v>
      </c>
      <c r="B38" s="2" t="s">
        <v>10</v>
      </c>
      <c r="C38" s="2" t="s">
        <v>11</v>
      </c>
      <c r="D38" s="2" t="s">
        <v>8</v>
      </c>
      <c r="E38" s="3">
        <v>44730</v>
      </c>
      <c r="F38" s="3">
        <v>44900</v>
      </c>
      <c r="G38" s="3">
        <v>45100</v>
      </c>
      <c r="H38" s="4">
        <f t="shared" ref="H38:H39" si="45">(F38-E38)*C38</f>
        <v>5100</v>
      </c>
      <c r="I38" s="4">
        <f>(G38-F38)*C38</f>
        <v>6000</v>
      </c>
      <c r="J38" s="6">
        <f t="shared" ref="J38:J39" si="46">SUM(H38+I38)</f>
        <v>11100</v>
      </c>
    </row>
    <row r="39" spans="1:10" ht="15" customHeight="1">
      <c r="A39" s="1">
        <v>43802</v>
      </c>
      <c r="B39" s="2" t="s">
        <v>13</v>
      </c>
      <c r="C39" s="2" t="s">
        <v>9</v>
      </c>
      <c r="D39" s="2" t="s">
        <v>8</v>
      </c>
      <c r="E39" s="3">
        <v>37850</v>
      </c>
      <c r="F39" s="3">
        <v>37900</v>
      </c>
      <c r="G39" s="3">
        <v>37950</v>
      </c>
      <c r="H39" s="4">
        <f t="shared" si="45"/>
        <v>5000</v>
      </c>
      <c r="I39" s="4">
        <f>(G39-F39)*C39</f>
        <v>5000</v>
      </c>
      <c r="J39" s="6">
        <f t="shared" si="46"/>
        <v>10000</v>
      </c>
    </row>
    <row r="40" spans="1:10" ht="15" customHeight="1">
      <c r="A40" s="1">
        <v>43801</v>
      </c>
      <c r="B40" s="2" t="s">
        <v>10</v>
      </c>
      <c r="C40" s="2" t="s">
        <v>11</v>
      </c>
      <c r="D40" s="2" t="s">
        <v>8</v>
      </c>
      <c r="E40" s="3">
        <v>44580</v>
      </c>
      <c r="F40" s="3">
        <v>44750</v>
      </c>
      <c r="G40" s="3">
        <v>44900</v>
      </c>
      <c r="H40" s="4">
        <f t="shared" ref="H40:H41" si="47">(F40-E40)*C40</f>
        <v>5100</v>
      </c>
      <c r="I40" s="4">
        <f>(G40-F40)*C40</f>
        <v>4500</v>
      </c>
      <c r="J40" s="6">
        <f t="shared" ref="J40:J41" si="48">SUM(H40+I40)</f>
        <v>9600</v>
      </c>
    </row>
    <row r="41" spans="1:10" ht="15" customHeight="1">
      <c r="A41" s="1">
        <v>43801</v>
      </c>
      <c r="B41" s="2" t="s">
        <v>13</v>
      </c>
      <c r="C41" s="2" t="s">
        <v>9</v>
      </c>
      <c r="D41" s="2" t="s">
        <v>8</v>
      </c>
      <c r="E41" s="3">
        <v>37870</v>
      </c>
      <c r="F41" s="3">
        <v>37794</v>
      </c>
      <c r="G41" s="3">
        <v>0</v>
      </c>
      <c r="H41" s="4">
        <f t="shared" si="47"/>
        <v>-7600</v>
      </c>
      <c r="I41" s="4">
        <v>0</v>
      </c>
      <c r="J41" s="5">
        <f t="shared" si="48"/>
        <v>-7600</v>
      </c>
    </row>
    <row r="42" spans="1:10" ht="15" customHeight="1">
      <c r="A42" s="16" t="s">
        <v>50</v>
      </c>
      <c r="B42" s="17"/>
      <c r="C42" s="17"/>
      <c r="D42" s="17"/>
      <c r="E42" s="17"/>
      <c r="F42" s="17"/>
      <c r="G42" s="17"/>
      <c r="H42" s="17"/>
      <c r="I42" s="18"/>
      <c r="J42" s="13">
        <f>SUM(J8:J41)</f>
        <v>149060</v>
      </c>
    </row>
    <row r="43" spans="1:10" ht="15" customHeight="1">
      <c r="A43" s="1"/>
      <c r="B43" s="2"/>
      <c r="C43" s="2"/>
      <c r="D43" s="2"/>
      <c r="E43" s="3"/>
      <c r="F43" s="3"/>
      <c r="G43" s="3"/>
      <c r="H43" s="4"/>
      <c r="I43" s="4"/>
      <c r="J43" s="6"/>
    </row>
    <row r="44" spans="1:10" ht="15" customHeight="1">
      <c r="A44" s="1">
        <v>43798</v>
      </c>
      <c r="B44" s="2" t="s">
        <v>10</v>
      </c>
      <c r="C44" s="2" t="s">
        <v>11</v>
      </c>
      <c r="D44" s="2" t="s">
        <v>8</v>
      </c>
      <c r="E44" s="3">
        <v>44280</v>
      </c>
      <c r="F44" s="3">
        <v>44450</v>
      </c>
      <c r="G44" s="3">
        <v>44600</v>
      </c>
      <c r="H44" s="4">
        <f t="shared" ref="H44:H51" si="49">(F44-E44)*C44</f>
        <v>5100</v>
      </c>
      <c r="I44" s="4">
        <f>(G44-F44)*C44</f>
        <v>4500</v>
      </c>
      <c r="J44" s="6">
        <f t="shared" ref="J44" si="50">SUM(H44+I44)</f>
        <v>9600</v>
      </c>
    </row>
    <row r="45" spans="1:10" ht="15" customHeight="1">
      <c r="A45" s="1">
        <v>43798</v>
      </c>
      <c r="B45" s="2" t="s">
        <v>13</v>
      </c>
      <c r="C45" s="2" t="s">
        <v>9</v>
      </c>
      <c r="D45" s="2" t="s">
        <v>8</v>
      </c>
      <c r="E45" s="3">
        <v>37760</v>
      </c>
      <c r="F45" s="3">
        <v>37810</v>
      </c>
      <c r="G45" s="3">
        <v>37860</v>
      </c>
      <c r="H45" s="4">
        <f t="shared" si="49"/>
        <v>5000</v>
      </c>
      <c r="I45" s="4">
        <f>(G45-F45)*C45</f>
        <v>5000</v>
      </c>
      <c r="J45" s="6">
        <f t="shared" ref="J45" si="51">SUM(H45+I45)</f>
        <v>10000</v>
      </c>
    </row>
    <row r="46" spans="1:10" ht="15" customHeight="1">
      <c r="A46" s="1">
        <v>43797</v>
      </c>
      <c r="B46" s="2" t="s">
        <v>13</v>
      </c>
      <c r="C46" s="2" t="s">
        <v>9</v>
      </c>
      <c r="D46" s="2" t="s">
        <v>8</v>
      </c>
      <c r="E46" s="3">
        <v>37690</v>
      </c>
      <c r="F46" s="3">
        <v>37740</v>
      </c>
      <c r="G46" s="3">
        <v>0</v>
      </c>
      <c r="H46" s="4">
        <f t="shared" si="49"/>
        <v>5000</v>
      </c>
      <c r="I46" s="4">
        <v>0</v>
      </c>
      <c r="J46" s="6">
        <f t="shared" ref="J46" si="52">SUM(H46+I46)</f>
        <v>5000</v>
      </c>
    </row>
    <row r="47" spans="1:10" ht="15" customHeight="1">
      <c r="A47" s="1">
        <v>43796</v>
      </c>
      <c r="B47" s="2" t="s">
        <v>10</v>
      </c>
      <c r="C47" s="2" t="s">
        <v>11</v>
      </c>
      <c r="D47" s="2" t="s">
        <v>8</v>
      </c>
      <c r="E47" s="3">
        <v>44230</v>
      </c>
      <c r="F47" s="3">
        <v>43979</v>
      </c>
      <c r="G47" s="3">
        <v>0</v>
      </c>
      <c r="H47" s="4">
        <f t="shared" si="49"/>
        <v>-7530</v>
      </c>
      <c r="I47" s="4">
        <v>0</v>
      </c>
      <c r="J47" s="5">
        <f t="shared" ref="J47" si="53">SUM(H47+I47)</f>
        <v>-7530</v>
      </c>
    </row>
    <row r="48" spans="1:10" ht="15" customHeight="1">
      <c r="A48" s="1">
        <v>43796</v>
      </c>
      <c r="B48" s="2" t="s">
        <v>13</v>
      </c>
      <c r="C48" s="2" t="s">
        <v>9</v>
      </c>
      <c r="D48" s="2" t="s">
        <v>8</v>
      </c>
      <c r="E48" s="3">
        <v>37630</v>
      </c>
      <c r="F48" s="3">
        <v>37554</v>
      </c>
      <c r="G48" s="3">
        <v>0</v>
      </c>
      <c r="H48" s="4">
        <f t="shared" si="49"/>
        <v>-7600</v>
      </c>
      <c r="I48" s="4">
        <v>0</v>
      </c>
      <c r="J48" s="5">
        <f t="shared" ref="J48" si="54">SUM(H48+I48)</f>
        <v>-7600</v>
      </c>
    </row>
    <row r="49" spans="1:10" ht="15" customHeight="1">
      <c r="A49" s="1">
        <v>43795</v>
      </c>
      <c r="B49" s="2" t="s">
        <v>13</v>
      </c>
      <c r="C49" s="2" t="s">
        <v>9</v>
      </c>
      <c r="D49" s="2" t="s">
        <v>8</v>
      </c>
      <c r="E49" s="3">
        <v>37695</v>
      </c>
      <c r="F49" s="3">
        <v>37619</v>
      </c>
      <c r="G49" s="3">
        <v>0</v>
      </c>
      <c r="H49" s="4">
        <f t="shared" si="49"/>
        <v>-7600</v>
      </c>
      <c r="I49" s="4">
        <v>0</v>
      </c>
      <c r="J49" s="5">
        <f t="shared" ref="J49" si="55">SUM(H49+I49)</f>
        <v>-7600</v>
      </c>
    </row>
    <row r="50" spans="1:10" ht="15" customHeight="1">
      <c r="A50" s="1">
        <v>43794</v>
      </c>
      <c r="B50" s="2" t="s">
        <v>13</v>
      </c>
      <c r="C50" s="2" t="s">
        <v>9</v>
      </c>
      <c r="D50" s="2" t="s">
        <v>8</v>
      </c>
      <c r="E50" s="3">
        <v>37750</v>
      </c>
      <c r="F50" s="3">
        <v>37810</v>
      </c>
      <c r="G50" s="3">
        <v>0</v>
      </c>
      <c r="H50" s="4">
        <f t="shared" si="49"/>
        <v>6000</v>
      </c>
      <c r="I50" s="4">
        <v>0</v>
      </c>
      <c r="J50" s="6">
        <f t="shared" ref="J50" si="56">SUM(H50+I50)</f>
        <v>6000</v>
      </c>
    </row>
    <row r="51" spans="1:10" ht="15" customHeight="1">
      <c r="A51" s="1">
        <v>43791</v>
      </c>
      <c r="B51" s="2" t="s">
        <v>13</v>
      </c>
      <c r="C51" s="2" t="s">
        <v>9</v>
      </c>
      <c r="D51" s="2" t="s">
        <v>8</v>
      </c>
      <c r="E51" s="3">
        <v>38030</v>
      </c>
      <c r="F51" s="3">
        <v>38080</v>
      </c>
      <c r="G51" s="3">
        <v>38135</v>
      </c>
      <c r="H51" s="4">
        <f t="shared" si="49"/>
        <v>5000</v>
      </c>
      <c r="I51" s="4">
        <f>(G51-F51)*C51</f>
        <v>5500</v>
      </c>
      <c r="J51" s="6">
        <f t="shared" ref="J51" si="57">SUM(H51+I51)</f>
        <v>10500</v>
      </c>
    </row>
    <row r="52" spans="1:10" ht="15" customHeight="1">
      <c r="A52" s="1">
        <v>43790</v>
      </c>
      <c r="B52" s="2" t="s">
        <v>13</v>
      </c>
      <c r="C52" s="2" t="s">
        <v>9</v>
      </c>
      <c r="D52" s="2" t="s">
        <v>12</v>
      </c>
      <c r="E52" s="3">
        <v>37865</v>
      </c>
      <c r="F52" s="3">
        <v>37810</v>
      </c>
      <c r="G52" s="3">
        <v>0</v>
      </c>
      <c r="H52" s="4">
        <f t="shared" ref="H52" si="58">(E52-F52)*C52</f>
        <v>5500</v>
      </c>
      <c r="I52" s="4">
        <v>0</v>
      </c>
      <c r="J52" s="6">
        <f t="shared" ref="J52" si="59">SUM(H52+I52)</f>
        <v>5500</v>
      </c>
    </row>
    <row r="53" spans="1:10" ht="15" customHeight="1">
      <c r="A53" s="1">
        <v>43790</v>
      </c>
      <c r="B53" s="2" t="s">
        <v>10</v>
      </c>
      <c r="C53" s="2" t="s">
        <v>11</v>
      </c>
      <c r="D53" s="2" t="s">
        <v>12</v>
      </c>
      <c r="E53" s="3">
        <v>44160</v>
      </c>
      <c r="F53" s="3">
        <v>44000</v>
      </c>
      <c r="G53" s="3">
        <v>0</v>
      </c>
      <c r="H53" s="4">
        <f>(E53-F53)*C53</f>
        <v>4800</v>
      </c>
      <c r="I53" s="4">
        <v>0</v>
      </c>
      <c r="J53" s="6">
        <f>SUM(H53+I53)</f>
        <v>4800</v>
      </c>
    </row>
    <row r="54" spans="1:10" ht="15" customHeight="1">
      <c r="A54" s="1">
        <v>43789</v>
      </c>
      <c r="B54" s="2" t="s">
        <v>13</v>
      </c>
      <c r="C54" s="2" t="s">
        <v>9</v>
      </c>
      <c r="D54" s="2" t="s">
        <v>8</v>
      </c>
      <c r="E54" s="3">
        <v>38260</v>
      </c>
      <c r="F54" s="3">
        <v>38184</v>
      </c>
      <c r="G54" s="3">
        <v>0</v>
      </c>
      <c r="H54" s="4">
        <f>(F54-E54)*C54</f>
        <v>-7600</v>
      </c>
      <c r="I54" s="4">
        <v>0</v>
      </c>
      <c r="J54" s="5">
        <f t="shared" ref="J54:J55" si="60">SUM(H54+I54)</f>
        <v>-7600</v>
      </c>
    </row>
    <row r="55" spans="1:10" ht="15" customHeight="1">
      <c r="A55" s="1">
        <v>43789</v>
      </c>
      <c r="B55" s="2" t="s">
        <v>10</v>
      </c>
      <c r="C55" s="2" t="s">
        <v>11</v>
      </c>
      <c r="D55" s="2" t="s">
        <v>8</v>
      </c>
      <c r="E55" s="3">
        <v>44980</v>
      </c>
      <c r="F55" s="3">
        <v>44729</v>
      </c>
      <c r="G55" s="3">
        <v>0</v>
      </c>
      <c r="H55" s="4">
        <f>(F55-E55)*C55</f>
        <v>-7530</v>
      </c>
      <c r="I55" s="4">
        <v>0</v>
      </c>
      <c r="J55" s="5">
        <f t="shared" si="60"/>
        <v>-7530</v>
      </c>
    </row>
    <row r="56" spans="1:10" ht="15" customHeight="1">
      <c r="A56" s="1">
        <v>43788</v>
      </c>
      <c r="B56" s="2" t="s">
        <v>13</v>
      </c>
      <c r="C56" s="2" t="s">
        <v>9</v>
      </c>
      <c r="D56" s="2" t="s">
        <v>8</v>
      </c>
      <c r="E56" s="3">
        <v>38190</v>
      </c>
      <c r="F56" s="3">
        <v>38114</v>
      </c>
      <c r="G56" s="3">
        <v>0</v>
      </c>
      <c r="H56" s="4">
        <f>(F56-E56)*C56</f>
        <v>-7600</v>
      </c>
      <c r="I56" s="4">
        <v>0</v>
      </c>
      <c r="J56" s="5">
        <f t="shared" ref="J56" si="61">SUM(H56+I56)</f>
        <v>-7600</v>
      </c>
    </row>
    <row r="57" spans="1:10" ht="15" customHeight="1">
      <c r="A57" s="1">
        <v>43788</v>
      </c>
      <c r="B57" s="2" t="s">
        <v>10</v>
      </c>
      <c r="C57" s="2" t="s">
        <v>11</v>
      </c>
      <c r="D57" s="2" t="s">
        <v>8</v>
      </c>
      <c r="E57" s="3">
        <v>44830</v>
      </c>
      <c r="F57" s="3">
        <v>44579</v>
      </c>
      <c r="G57" s="3">
        <v>0</v>
      </c>
      <c r="H57" s="4">
        <f>(F57-E57)*C57</f>
        <v>-7530</v>
      </c>
      <c r="I57" s="4">
        <v>0</v>
      </c>
      <c r="J57" s="5">
        <f t="shared" ref="J57" si="62">SUM(H57+I57)</f>
        <v>-7530</v>
      </c>
    </row>
    <row r="58" spans="1:10" ht="15" customHeight="1">
      <c r="A58" s="1">
        <v>43787</v>
      </c>
      <c r="B58" s="2" t="s">
        <v>13</v>
      </c>
      <c r="C58" s="2" t="s">
        <v>9</v>
      </c>
      <c r="D58" s="2" t="s">
        <v>12</v>
      </c>
      <c r="E58" s="3">
        <v>37865</v>
      </c>
      <c r="F58" s="3">
        <v>37810</v>
      </c>
      <c r="G58" s="3">
        <v>0</v>
      </c>
      <c r="H58" s="4">
        <f t="shared" ref="H58" si="63">(E58-F58)*C58</f>
        <v>5500</v>
      </c>
      <c r="I58" s="4">
        <v>0</v>
      </c>
      <c r="J58" s="6">
        <f t="shared" ref="J58" si="64">SUM(H58+I58)</f>
        <v>5500</v>
      </c>
    </row>
    <row r="59" spans="1:10" ht="15" customHeight="1">
      <c r="A59" s="1">
        <v>43787</v>
      </c>
      <c r="B59" s="2" t="s">
        <v>10</v>
      </c>
      <c r="C59" s="2" t="s">
        <v>11</v>
      </c>
      <c r="D59" s="2" t="s">
        <v>12</v>
      </c>
      <c r="E59" s="3">
        <v>44160</v>
      </c>
      <c r="F59" s="3">
        <v>44000</v>
      </c>
      <c r="G59" s="3">
        <v>0</v>
      </c>
      <c r="H59" s="4">
        <f>(E59-F59)*C59</f>
        <v>4800</v>
      </c>
      <c r="I59" s="4">
        <v>0</v>
      </c>
      <c r="J59" s="6">
        <f>SUM(H59+I59)</f>
        <v>4800</v>
      </c>
    </row>
    <row r="60" spans="1:10" ht="15" customHeight="1">
      <c r="A60" s="1">
        <v>43784</v>
      </c>
      <c r="B60" s="2" t="s">
        <v>13</v>
      </c>
      <c r="C60" s="2" t="s">
        <v>9</v>
      </c>
      <c r="D60" s="2" t="s">
        <v>12</v>
      </c>
      <c r="E60" s="3">
        <v>38025</v>
      </c>
      <c r="F60" s="3">
        <v>37960</v>
      </c>
      <c r="G60" s="3">
        <v>0</v>
      </c>
      <c r="H60" s="4">
        <f t="shared" ref="H60" si="65">(E60-F60)*C60</f>
        <v>6500</v>
      </c>
      <c r="I60" s="4">
        <v>0</v>
      </c>
      <c r="J60" s="6">
        <f t="shared" ref="J60" si="66">SUM(H60+I60)</f>
        <v>6500</v>
      </c>
    </row>
    <row r="61" spans="1:10" ht="15" customHeight="1">
      <c r="A61" s="1">
        <v>43784</v>
      </c>
      <c r="B61" s="2" t="s">
        <v>10</v>
      </c>
      <c r="C61" s="2" t="s">
        <v>11</v>
      </c>
      <c r="D61" s="2" t="s">
        <v>12</v>
      </c>
      <c r="E61" s="3">
        <v>44420</v>
      </c>
      <c r="F61" s="3">
        <v>44250</v>
      </c>
      <c r="G61" s="3">
        <v>44100</v>
      </c>
      <c r="H61" s="4">
        <f>(E61-F61)*C61</f>
        <v>5100</v>
      </c>
      <c r="I61" s="4">
        <f>(F61-G61)*C61</f>
        <v>4500</v>
      </c>
      <c r="J61" s="6">
        <f>SUM(H61+I61)</f>
        <v>9600</v>
      </c>
    </row>
    <row r="62" spans="1:10" ht="15" customHeight="1">
      <c r="A62" s="1">
        <v>43783</v>
      </c>
      <c r="B62" s="2" t="s">
        <v>13</v>
      </c>
      <c r="C62" s="2" t="s">
        <v>9</v>
      </c>
      <c r="D62" s="2" t="s">
        <v>8</v>
      </c>
      <c r="E62" s="3">
        <v>38140</v>
      </c>
      <c r="F62" s="3">
        <v>38059</v>
      </c>
      <c r="G62" s="3">
        <v>0</v>
      </c>
      <c r="H62" s="4">
        <f>(F62-E62)*C62</f>
        <v>-8100</v>
      </c>
      <c r="I62" s="4">
        <v>0</v>
      </c>
      <c r="J62" s="5">
        <f t="shared" ref="J62:J63" si="67">SUM(H62+I62)</f>
        <v>-8100</v>
      </c>
    </row>
    <row r="63" spans="1:10" ht="15" customHeight="1">
      <c r="A63" s="1">
        <v>43783</v>
      </c>
      <c r="B63" s="2" t="s">
        <v>10</v>
      </c>
      <c r="C63" s="2" t="s">
        <v>11</v>
      </c>
      <c r="D63" s="2" t="s">
        <v>8</v>
      </c>
      <c r="E63" s="3">
        <v>44650</v>
      </c>
      <c r="F63" s="3">
        <v>44800</v>
      </c>
      <c r="G63" s="3">
        <v>0</v>
      </c>
      <c r="H63" s="4">
        <f>(F63-E63)*C63</f>
        <v>4500</v>
      </c>
      <c r="I63" s="4">
        <v>0</v>
      </c>
      <c r="J63" s="6">
        <f t="shared" si="67"/>
        <v>4500</v>
      </c>
    </row>
    <row r="64" spans="1:10" ht="15" customHeight="1">
      <c r="A64" s="1">
        <v>43782</v>
      </c>
      <c r="B64" s="2" t="s">
        <v>13</v>
      </c>
      <c r="C64" s="2" t="s">
        <v>9</v>
      </c>
      <c r="D64" s="2" t="s">
        <v>8</v>
      </c>
      <c r="E64" s="3">
        <v>37850</v>
      </c>
      <c r="F64" s="3">
        <v>37900</v>
      </c>
      <c r="G64" s="3">
        <v>37960</v>
      </c>
      <c r="H64" s="4">
        <f>(F64-E64)*C64</f>
        <v>5000</v>
      </c>
      <c r="I64" s="4">
        <f>(G64-F64)*C64</f>
        <v>6000</v>
      </c>
      <c r="J64" s="6">
        <f t="shared" ref="J64" si="68">SUM(H64+I64)</f>
        <v>11000</v>
      </c>
    </row>
    <row r="65" spans="1:10" ht="15" customHeight="1">
      <c r="A65" s="1">
        <v>43782</v>
      </c>
      <c r="B65" s="2" t="s">
        <v>10</v>
      </c>
      <c r="C65" s="2" t="s">
        <v>11</v>
      </c>
      <c r="D65" s="2" t="s">
        <v>8</v>
      </c>
      <c r="E65" s="3">
        <v>44350</v>
      </c>
      <c r="F65" s="3">
        <v>44500</v>
      </c>
      <c r="G65" s="3">
        <v>44700</v>
      </c>
      <c r="H65" s="4">
        <f>(F65-E65)*C65</f>
        <v>4500</v>
      </c>
      <c r="I65" s="4">
        <f>(G65-F65)*C65</f>
        <v>6000</v>
      </c>
      <c r="J65" s="6">
        <f t="shared" ref="J65" si="69">SUM(H65+I65)</f>
        <v>10500</v>
      </c>
    </row>
    <row r="66" spans="1:10" ht="15" customHeight="1">
      <c r="A66" s="1">
        <v>43781</v>
      </c>
      <c r="B66" s="2" t="s">
        <v>13</v>
      </c>
      <c r="C66" s="2" t="s">
        <v>9</v>
      </c>
      <c r="D66" s="2" t="s">
        <v>12</v>
      </c>
      <c r="E66" s="3">
        <v>37635</v>
      </c>
      <c r="F66" s="3">
        <v>37580</v>
      </c>
      <c r="G66" s="3">
        <v>37530</v>
      </c>
      <c r="H66" s="4">
        <f t="shared" ref="H66" si="70">(E66-F66)*C66</f>
        <v>5500</v>
      </c>
      <c r="I66" s="4">
        <f t="shared" ref="I66" si="71">(F66-G66)*C66</f>
        <v>5000</v>
      </c>
      <c r="J66" s="6">
        <f t="shared" ref="J66" si="72">SUM(H66+I66)</f>
        <v>10500</v>
      </c>
    </row>
    <row r="67" spans="1:10" ht="15" customHeight="1">
      <c r="A67" s="1">
        <v>43780</v>
      </c>
      <c r="B67" s="2" t="s">
        <v>10</v>
      </c>
      <c r="C67" s="2" t="s">
        <v>11</v>
      </c>
      <c r="D67" s="2" t="s">
        <v>12</v>
      </c>
      <c r="E67" s="3">
        <v>44120</v>
      </c>
      <c r="F67" s="3">
        <v>43950</v>
      </c>
      <c r="G67" s="3">
        <v>43800</v>
      </c>
      <c r="H67" s="4">
        <f>(E67-F67)*C67</f>
        <v>5100</v>
      </c>
      <c r="I67" s="4">
        <f>(F67-G67)*C67</f>
        <v>4500</v>
      </c>
      <c r="J67" s="6">
        <f>SUM(H67+I67)</f>
        <v>9600</v>
      </c>
    </row>
    <row r="68" spans="1:10" ht="15" customHeight="1">
      <c r="A68" s="1">
        <v>43780</v>
      </c>
      <c r="B68" s="2" t="s">
        <v>13</v>
      </c>
      <c r="C68" s="2" t="s">
        <v>9</v>
      </c>
      <c r="D68" s="2" t="s">
        <v>12</v>
      </c>
      <c r="E68" s="3">
        <v>37815</v>
      </c>
      <c r="F68" s="3">
        <v>37760</v>
      </c>
      <c r="G68" s="3">
        <v>37700</v>
      </c>
      <c r="H68" s="4">
        <f t="shared" ref="H68" si="73">(E68-F68)*C68</f>
        <v>5500</v>
      </c>
      <c r="I68" s="4">
        <f t="shared" ref="I68:I72" si="74">(F68-G68)*C68</f>
        <v>6000</v>
      </c>
      <c r="J68" s="6">
        <f t="shared" ref="J68" si="75">SUM(H68+I68)</f>
        <v>11500</v>
      </c>
    </row>
    <row r="69" spans="1:10" ht="15" customHeight="1">
      <c r="A69" s="1">
        <v>43777</v>
      </c>
      <c r="B69" s="2" t="s">
        <v>10</v>
      </c>
      <c r="C69" s="2" t="s">
        <v>11</v>
      </c>
      <c r="D69" s="2" t="s">
        <v>12</v>
      </c>
      <c r="E69" s="3">
        <v>44320</v>
      </c>
      <c r="F69" s="3">
        <v>44150</v>
      </c>
      <c r="G69" s="3">
        <v>44000</v>
      </c>
      <c r="H69" s="4">
        <f t="shared" ref="H69:H70" si="76">(E69-F69)*C69</f>
        <v>5100</v>
      </c>
      <c r="I69" s="4">
        <f t="shared" si="74"/>
        <v>4500</v>
      </c>
      <c r="J69" s="6">
        <f t="shared" ref="J69:J70" si="77">SUM(H69+I69)</f>
        <v>9600</v>
      </c>
    </row>
    <row r="70" spans="1:10" ht="15" customHeight="1">
      <c r="A70" s="1">
        <v>43777</v>
      </c>
      <c r="B70" s="2" t="s">
        <v>13</v>
      </c>
      <c r="C70" s="2" t="s">
        <v>9</v>
      </c>
      <c r="D70" s="2" t="s">
        <v>12</v>
      </c>
      <c r="E70" s="3">
        <v>37835</v>
      </c>
      <c r="F70" s="3">
        <v>37780</v>
      </c>
      <c r="G70" s="3">
        <v>37720</v>
      </c>
      <c r="H70" s="4">
        <f t="shared" si="76"/>
        <v>5500</v>
      </c>
      <c r="I70" s="4">
        <f t="shared" si="74"/>
        <v>6000</v>
      </c>
      <c r="J70" s="6">
        <f t="shared" si="77"/>
        <v>11500</v>
      </c>
    </row>
    <row r="71" spans="1:10" ht="15" customHeight="1">
      <c r="A71" s="1">
        <v>43776</v>
      </c>
      <c r="B71" s="2" t="s">
        <v>10</v>
      </c>
      <c r="C71" s="2" t="s">
        <v>11</v>
      </c>
      <c r="D71" s="2" t="s">
        <v>12</v>
      </c>
      <c r="E71" s="3">
        <v>45520</v>
      </c>
      <c r="F71" s="3">
        <v>45350</v>
      </c>
      <c r="G71" s="3">
        <v>45200</v>
      </c>
      <c r="H71" s="4">
        <f t="shared" ref="H71:H72" si="78">(E71-F71)*C71</f>
        <v>5100</v>
      </c>
      <c r="I71" s="4">
        <f t="shared" si="74"/>
        <v>4500</v>
      </c>
      <c r="J71" s="6">
        <f t="shared" ref="J71:J72" si="79">SUM(H71+I71)</f>
        <v>9600</v>
      </c>
    </row>
    <row r="72" spans="1:10" ht="15" customHeight="1">
      <c r="A72" s="1">
        <v>43776</v>
      </c>
      <c r="B72" s="2" t="s">
        <v>13</v>
      </c>
      <c r="C72" s="2" t="s">
        <v>9</v>
      </c>
      <c r="D72" s="2" t="s">
        <v>12</v>
      </c>
      <c r="E72" s="3">
        <v>38005</v>
      </c>
      <c r="F72" s="3">
        <v>37950</v>
      </c>
      <c r="G72" s="3">
        <v>37900</v>
      </c>
      <c r="H72" s="4">
        <f t="shared" si="78"/>
        <v>5500</v>
      </c>
      <c r="I72" s="4">
        <f t="shared" si="74"/>
        <v>5000</v>
      </c>
      <c r="J72" s="6">
        <f t="shared" si="79"/>
        <v>10500</v>
      </c>
    </row>
    <row r="73" spans="1:10" ht="15" customHeight="1">
      <c r="A73" s="1">
        <v>43775</v>
      </c>
      <c r="B73" s="2" t="s">
        <v>13</v>
      </c>
      <c r="C73" s="2" t="s">
        <v>9</v>
      </c>
      <c r="D73" s="2" t="s">
        <v>12</v>
      </c>
      <c r="E73" s="3">
        <v>37995</v>
      </c>
      <c r="F73" s="3">
        <v>38071</v>
      </c>
      <c r="G73" s="3">
        <v>0</v>
      </c>
      <c r="H73" s="4">
        <f t="shared" ref="H73" si="80">(E73-F73)*C73</f>
        <v>-7600</v>
      </c>
      <c r="I73" s="4">
        <v>0</v>
      </c>
      <c r="J73" s="5">
        <f t="shared" ref="J73" si="81">SUM(H73+I73)</f>
        <v>-7600</v>
      </c>
    </row>
    <row r="74" spans="1:10" ht="15" customHeight="1">
      <c r="A74" s="1">
        <v>43775</v>
      </c>
      <c r="B74" s="2" t="s">
        <v>10</v>
      </c>
      <c r="C74" s="2" t="s">
        <v>11</v>
      </c>
      <c r="D74" s="2" t="s">
        <v>12</v>
      </c>
      <c r="E74" s="3">
        <v>45420</v>
      </c>
      <c r="F74" s="3">
        <v>45250</v>
      </c>
      <c r="G74" s="3">
        <v>45100</v>
      </c>
      <c r="H74" s="4">
        <f t="shared" ref="H74" si="82">(E74-F74)*C74</f>
        <v>5100</v>
      </c>
      <c r="I74" s="4">
        <f>(F74-G74)*C74</f>
        <v>4500</v>
      </c>
      <c r="J74" s="6">
        <f t="shared" ref="J74" si="83">SUM(H74+I74)</f>
        <v>9600</v>
      </c>
    </row>
    <row r="75" spans="1:10" ht="15" customHeight="1">
      <c r="A75" s="1">
        <v>43774</v>
      </c>
      <c r="B75" s="2" t="s">
        <v>13</v>
      </c>
      <c r="C75" s="2" t="s">
        <v>9</v>
      </c>
      <c r="D75" s="2" t="s">
        <v>12</v>
      </c>
      <c r="E75" s="3">
        <v>38305</v>
      </c>
      <c r="F75" s="3">
        <v>38250</v>
      </c>
      <c r="G75" s="3">
        <v>38200</v>
      </c>
      <c r="H75" s="4">
        <f t="shared" ref="H75" si="84">(E75-F75)*C75</f>
        <v>5500</v>
      </c>
      <c r="I75" s="4">
        <f>(F75-G75)*C75</f>
        <v>5000</v>
      </c>
      <c r="J75" s="6">
        <f t="shared" ref="J75" si="85">SUM(H75+I75)</f>
        <v>10500</v>
      </c>
    </row>
    <row r="76" spans="1:10" ht="15" customHeight="1">
      <c r="A76" s="1">
        <v>43773</v>
      </c>
      <c r="B76" s="2" t="s">
        <v>13</v>
      </c>
      <c r="C76" s="2" t="s">
        <v>9</v>
      </c>
      <c r="D76" s="2" t="s">
        <v>8</v>
      </c>
      <c r="E76" s="3">
        <v>38420</v>
      </c>
      <c r="F76" s="3">
        <v>38470</v>
      </c>
      <c r="G76" s="3">
        <v>0</v>
      </c>
      <c r="H76" s="4">
        <f>(F76-E76)*C76</f>
        <v>5000</v>
      </c>
      <c r="I76" s="4">
        <v>0</v>
      </c>
      <c r="J76" s="6">
        <f t="shared" ref="J76" si="86">SUM(H76+I76)</f>
        <v>5000</v>
      </c>
    </row>
    <row r="77" spans="1:10" ht="15" customHeight="1">
      <c r="A77" s="1">
        <v>43773</v>
      </c>
      <c r="B77" s="2" t="s">
        <v>10</v>
      </c>
      <c r="C77" s="2" t="s">
        <v>11</v>
      </c>
      <c r="D77" s="2" t="s">
        <v>8</v>
      </c>
      <c r="E77" s="3">
        <v>46700</v>
      </c>
      <c r="F77" s="3">
        <v>46850</v>
      </c>
      <c r="G77" s="3">
        <v>0</v>
      </c>
      <c r="H77" s="4">
        <f>(F77-E77)*C77</f>
        <v>4500</v>
      </c>
      <c r="I77" s="4">
        <v>0</v>
      </c>
      <c r="J77" s="6">
        <f t="shared" ref="J77" si="87">SUM(H77+I77)</f>
        <v>4500</v>
      </c>
    </row>
    <row r="78" spans="1:10" ht="15" customHeight="1">
      <c r="A78" s="1">
        <v>43770</v>
      </c>
      <c r="B78" s="2" t="s">
        <v>13</v>
      </c>
      <c r="C78" s="2" t="s">
        <v>9</v>
      </c>
      <c r="D78" s="2" t="s">
        <v>8</v>
      </c>
      <c r="E78" s="3">
        <v>38490</v>
      </c>
      <c r="F78" s="3">
        <v>38419</v>
      </c>
      <c r="G78" s="3">
        <v>0</v>
      </c>
      <c r="H78" s="4">
        <f>(F78-E78)*C78</f>
        <v>-7100</v>
      </c>
      <c r="I78" s="4">
        <v>0</v>
      </c>
      <c r="J78" s="5">
        <f t="shared" ref="J78:J79" si="88">SUM(H78+I78)</f>
        <v>-7100</v>
      </c>
    </row>
    <row r="79" spans="1:10" ht="15" customHeight="1">
      <c r="A79" s="1">
        <v>43770</v>
      </c>
      <c r="B79" s="2" t="s">
        <v>10</v>
      </c>
      <c r="C79" s="2" t="s">
        <v>11</v>
      </c>
      <c r="D79" s="2" t="s">
        <v>8</v>
      </c>
      <c r="E79" s="3">
        <v>46680</v>
      </c>
      <c r="F79" s="3">
        <v>46449</v>
      </c>
      <c r="G79" s="3">
        <v>0</v>
      </c>
      <c r="H79" s="4">
        <f>(F79-E79)*C79</f>
        <v>-6930</v>
      </c>
      <c r="I79" s="4">
        <v>0</v>
      </c>
      <c r="J79" s="5">
        <f t="shared" si="88"/>
        <v>-6930</v>
      </c>
    </row>
    <row r="80" spans="1:10" ht="15" customHeight="1">
      <c r="A80" s="16" t="s">
        <v>48</v>
      </c>
      <c r="B80" s="17"/>
      <c r="C80" s="17"/>
      <c r="D80" s="17"/>
      <c r="E80" s="17"/>
      <c r="F80" s="17"/>
      <c r="G80" s="17"/>
      <c r="H80" s="17"/>
      <c r="I80" s="18"/>
      <c r="J80" s="13">
        <f>SUM(J8:J79)</f>
        <v>421600</v>
      </c>
    </row>
    <row r="81" spans="1:10" ht="15" customHeight="1">
      <c r="A81" s="1"/>
      <c r="B81" s="2"/>
      <c r="C81" s="2"/>
      <c r="D81" s="2"/>
      <c r="E81" s="3"/>
      <c r="F81" s="3"/>
      <c r="G81" s="3"/>
      <c r="H81" s="4"/>
      <c r="I81" s="4"/>
      <c r="J81" s="6"/>
    </row>
    <row r="82" spans="1:10" ht="15" customHeight="1">
      <c r="A82" s="1">
        <v>43769</v>
      </c>
      <c r="B82" s="2" t="s">
        <v>13</v>
      </c>
      <c r="C82" s="2" t="s">
        <v>9</v>
      </c>
      <c r="D82" s="2" t="s">
        <v>8</v>
      </c>
      <c r="E82" s="3">
        <v>38070</v>
      </c>
      <c r="F82" s="3">
        <v>38120</v>
      </c>
      <c r="G82" s="3">
        <v>38170</v>
      </c>
      <c r="H82" s="4">
        <f>(F82-E82)*C82</f>
        <v>5000</v>
      </c>
      <c r="I82" s="4">
        <f>(G82-F82)*C82</f>
        <v>5000</v>
      </c>
      <c r="J82" s="6">
        <f t="shared" ref="J82:J83" si="89">SUM(H82+I82)</f>
        <v>10000</v>
      </c>
    </row>
    <row r="83" spans="1:10" ht="15" customHeight="1">
      <c r="A83" s="1">
        <v>43769</v>
      </c>
      <c r="B83" s="2" t="s">
        <v>10</v>
      </c>
      <c r="C83" s="2" t="s">
        <v>11</v>
      </c>
      <c r="D83" s="2" t="s">
        <v>8</v>
      </c>
      <c r="E83" s="3">
        <v>46180</v>
      </c>
      <c r="F83" s="3">
        <v>46350</v>
      </c>
      <c r="G83" s="3">
        <v>46500</v>
      </c>
      <c r="H83" s="4">
        <f>(F83-E83)*C83</f>
        <v>5100</v>
      </c>
      <c r="I83" s="4">
        <f>(G83-F83)*C83</f>
        <v>4500</v>
      </c>
      <c r="J83" s="6">
        <f t="shared" si="89"/>
        <v>9600</v>
      </c>
    </row>
    <row r="84" spans="1:10" ht="15" customHeight="1">
      <c r="A84" s="1">
        <v>43768</v>
      </c>
      <c r="B84" s="2" t="s">
        <v>13</v>
      </c>
      <c r="C84" s="2" t="s">
        <v>9</v>
      </c>
      <c r="D84" s="2" t="s">
        <v>8</v>
      </c>
      <c r="E84" s="3">
        <v>37960</v>
      </c>
      <c r="F84" s="3">
        <v>38010</v>
      </c>
      <c r="G84" s="3">
        <v>38060</v>
      </c>
      <c r="H84" s="4">
        <f>(F84-E84)*C84</f>
        <v>5000</v>
      </c>
      <c r="I84" s="4">
        <f>(G84-F84)*C84</f>
        <v>5000</v>
      </c>
      <c r="J84" s="6">
        <f t="shared" ref="J84" si="90">SUM(H84+I84)</f>
        <v>10000</v>
      </c>
    </row>
    <row r="85" spans="1:10" ht="15" customHeight="1">
      <c r="A85" s="1">
        <v>43768</v>
      </c>
      <c r="B85" s="2" t="s">
        <v>10</v>
      </c>
      <c r="C85" s="2" t="s">
        <v>11</v>
      </c>
      <c r="D85" s="2" t="s">
        <v>8</v>
      </c>
      <c r="E85" s="3">
        <v>46100</v>
      </c>
      <c r="F85" s="3">
        <v>46250</v>
      </c>
      <c r="G85" s="3">
        <v>0</v>
      </c>
      <c r="H85" s="4">
        <f t="shared" ref="H85" si="91">(F85-E85)*C85</f>
        <v>4500</v>
      </c>
      <c r="I85" s="4">
        <v>0</v>
      </c>
      <c r="J85" s="6">
        <f t="shared" ref="J85" si="92">SUM(H85+I85)</f>
        <v>4500</v>
      </c>
    </row>
    <row r="86" spans="1:10" ht="15" customHeight="1">
      <c r="A86" s="1">
        <v>43763</v>
      </c>
      <c r="B86" s="2" t="s">
        <v>13</v>
      </c>
      <c r="C86" s="2" t="s">
        <v>9</v>
      </c>
      <c r="D86" s="2" t="s">
        <v>8</v>
      </c>
      <c r="E86" s="3">
        <v>38380</v>
      </c>
      <c r="F86" s="3">
        <v>38380</v>
      </c>
      <c r="G86" s="3">
        <v>0</v>
      </c>
      <c r="H86" s="4">
        <f t="shared" ref="H86" si="93">(F86-E86)*C86</f>
        <v>0</v>
      </c>
      <c r="I86" s="4">
        <v>0</v>
      </c>
      <c r="J86" s="6">
        <f t="shared" ref="J86" si="94">SUM(H86+I86)</f>
        <v>0</v>
      </c>
    </row>
    <row r="87" spans="1:10" ht="15" customHeight="1">
      <c r="A87" s="1">
        <v>43763</v>
      </c>
      <c r="B87" s="2" t="s">
        <v>10</v>
      </c>
      <c r="C87" s="2" t="s">
        <v>11</v>
      </c>
      <c r="D87" s="2" t="s">
        <v>8</v>
      </c>
      <c r="E87" s="3">
        <v>46280</v>
      </c>
      <c r="F87" s="3">
        <v>46500</v>
      </c>
      <c r="G87" s="3">
        <v>46700</v>
      </c>
      <c r="H87" s="4">
        <f t="shared" ref="H87" si="95">(F87-E87)*C87</f>
        <v>6600</v>
      </c>
      <c r="I87" s="4">
        <f t="shared" ref="I87" si="96">(G87-F87)*C87</f>
        <v>6000</v>
      </c>
      <c r="J87" s="6">
        <f t="shared" ref="J87" si="97">SUM(H87+I87)</f>
        <v>12600</v>
      </c>
    </row>
    <row r="88" spans="1:10" ht="15" customHeight="1">
      <c r="A88" s="1">
        <v>43762</v>
      </c>
      <c r="B88" s="2" t="s">
        <v>13</v>
      </c>
      <c r="C88" s="2" t="s">
        <v>9</v>
      </c>
      <c r="D88" s="2" t="s">
        <v>12</v>
      </c>
      <c r="E88" s="3">
        <v>38045</v>
      </c>
      <c r="F88" s="3">
        <v>38121</v>
      </c>
      <c r="G88" s="3">
        <v>0</v>
      </c>
      <c r="H88" s="4">
        <f t="shared" ref="H88" si="98">(E88-F88)*C88</f>
        <v>-7600</v>
      </c>
      <c r="I88" s="4">
        <v>0</v>
      </c>
      <c r="J88" s="5">
        <f t="shared" ref="J88" si="99">SUM(H88+I88)</f>
        <v>-7600</v>
      </c>
    </row>
    <row r="89" spans="1:10" ht="15" customHeight="1">
      <c r="A89" s="1">
        <v>43761</v>
      </c>
      <c r="B89" s="2" t="s">
        <v>13</v>
      </c>
      <c r="C89" s="2" t="s">
        <v>9</v>
      </c>
      <c r="D89" s="2" t="s">
        <v>8</v>
      </c>
      <c r="E89" s="3">
        <v>38060</v>
      </c>
      <c r="F89" s="3">
        <v>38020</v>
      </c>
      <c r="G89" s="3">
        <v>0</v>
      </c>
      <c r="H89" s="4">
        <f>(F89-E89)*C89</f>
        <v>-4000</v>
      </c>
      <c r="I89" s="4">
        <v>0</v>
      </c>
      <c r="J89" s="5">
        <f t="shared" ref="J89" si="100">SUM(H89+I89)</f>
        <v>-4000</v>
      </c>
    </row>
    <row r="90" spans="1:10" ht="15" customHeight="1">
      <c r="A90" s="1">
        <v>43760</v>
      </c>
      <c r="B90" s="2" t="s">
        <v>10</v>
      </c>
      <c r="C90" s="2" t="s">
        <v>11</v>
      </c>
      <c r="D90" s="2" t="s">
        <v>8</v>
      </c>
      <c r="E90" s="3">
        <v>45500</v>
      </c>
      <c r="F90" s="3">
        <v>45249</v>
      </c>
      <c r="G90" s="3">
        <v>0</v>
      </c>
      <c r="H90" s="4">
        <f t="shared" ref="H90" si="101">(F90-E90)*C90</f>
        <v>-7530</v>
      </c>
      <c r="I90" s="4">
        <v>0</v>
      </c>
      <c r="J90" s="5">
        <f t="shared" ref="J90" si="102">SUM(H90+I90)</f>
        <v>-7530</v>
      </c>
    </row>
    <row r="91" spans="1:10" ht="15" customHeight="1">
      <c r="A91" s="1">
        <v>43759</v>
      </c>
      <c r="B91" s="2" t="s">
        <v>10</v>
      </c>
      <c r="C91" s="2" t="s">
        <v>11</v>
      </c>
      <c r="D91" s="2" t="s">
        <v>8</v>
      </c>
      <c r="E91" s="3">
        <v>45600</v>
      </c>
      <c r="F91" s="3">
        <v>45750</v>
      </c>
      <c r="G91" s="3">
        <v>45900</v>
      </c>
      <c r="H91" s="4">
        <f t="shared" ref="H91" si="103">(F91-E91)*C91</f>
        <v>4500</v>
      </c>
      <c r="I91" s="4">
        <f t="shared" ref="I91" si="104">(G91-F91)*C91</f>
        <v>4500</v>
      </c>
      <c r="J91" s="6">
        <f t="shared" ref="J91" si="105">SUM(H91+I91)</f>
        <v>9000</v>
      </c>
    </row>
    <row r="92" spans="1:10" ht="15" customHeight="1">
      <c r="A92" s="1">
        <v>43756</v>
      </c>
      <c r="B92" s="2" t="s">
        <v>10</v>
      </c>
      <c r="C92" s="2" t="s">
        <v>11</v>
      </c>
      <c r="D92" s="2" t="s">
        <v>12</v>
      </c>
      <c r="E92" s="3">
        <v>45320</v>
      </c>
      <c r="F92" s="3">
        <v>45150</v>
      </c>
      <c r="G92" s="3">
        <v>0</v>
      </c>
      <c r="H92" s="4">
        <f>(E92-F92)*C92</f>
        <v>5100</v>
      </c>
      <c r="I92" s="4">
        <v>0</v>
      </c>
      <c r="J92" s="6">
        <f>SUM(H92+I92)</f>
        <v>5100</v>
      </c>
    </row>
    <row r="93" spans="1:10" ht="15.6" customHeight="1">
      <c r="A93" s="1">
        <v>43756</v>
      </c>
      <c r="B93" s="2" t="s">
        <v>13</v>
      </c>
      <c r="C93" s="2" t="s">
        <v>9</v>
      </c>
      <c r="D93" s="2" t="s">
        <v>12</v>
      </c>
      <c r="E93" s="3">
        <v>38125</v>
      </c>
      <c r="F93" s="3">
        <v>38070</v>
      </c>
      <c r="G93" s="3">
        <v>38020</v>
      </c>
      <c r="H93" s="4">
        <f>(E93-F93)*C93</f>
        <v>5500</v>
      </c>
      <c r="I93" s="4">
        <f>(F93-G93)*C93</f>
        <v>5000</v>
      </c>
      <c r="J93" s="6">
        <f t="shared" ref="J93:J107" si="106">SUM(H93+I93)</f>
        <v>10500</v>
      </c>
    </row>
    <row r="94" spans="1:10" ht="15.75">
      <c r="A94" s="1">
        <v>43755</v>
      </c>
      <c r="B94" s="2" t="s">
        <v>10</v>
      </c>
      <c r="C94" s="2" t="s">
        <v>11</v>
      </c>
      <c r="D94" s="2" t="s">
        <v>12</v>
      </c>
      <c r="E94" s="3">
        <v>45120</v>
      </c>
      <c r="F94" s="3">
        <v>45371</v>
      </c>
      <c r="G94" s="3">
        <v>0</v>
      </c>
      <c r="H94" s="4">
        <f t="shared" ref="H94:H97" si="107">(E94-F94)*C94</f>
        <v>-7530</v>
      </c>
      <c r="I94" s="4">
        <v>0</v>
      </c>
      <c r="J94" s="5">
        <f t="shared" si="106"/>
        <v>-7530</v>
      </c>
    </row>
    <row r="95" spans="1:10" ht="15.75">
      <c r="A95" s="1">
        <v>43755</v>
      </c>
      <c r="B95" s="2" t="s">
        <v>13</v>
      </c>
      <c r="C95" s="2" t="s">
        <v>9</v>
      </c>
      <c r="D95" s="2" t="s">
        <v>12</v>
      </c>
      <c r="E95" s="3">
        <v>38075</v>
      </c>
      <c r="F95" s="3">
        <v>38020</v>
      </c>
      <c r="G95" s="3">
        <v>0</v>
      </c>
      <c r="H95" s="4">
        <f t="shared" si="107"/>
        <v>5500</v>
      </c>
      <c r="I95" s="4">
        <v>0</v>
      </c>
      <c r="J95" s="6">
        <f t="shared" si="106"/>
        <v>5500</v>
      </c>
    </row>
    <row r="96" spans="1:10" ht="15.75">
      <c r="A96" s="1">
        <v>43754</v>
      </c>
      <c r="B96" s="2" t="s">
        <v>13</v>
      </c>
      <c r="C96" s="2" t="s">
        <v>9</v>
      </c>
      <c r="D96" s="2" t="s">
        <v>12</v>
      </c>
      <c r="E96" s="3">
        <v>38065</v>
      </c>
      <c r="F96" s="3">
        <v>38010</v>
      </c>
      <c r="G96" s="3">
        <v>37960</v>
      </c>
      <c r="H96" s="4">
        <f t="shared" si="107"/>
        <v>5500</v>
      </c>
      <c r="I96" s="4">
        <f>(F96-G96)*C96</f>
        <v>5000</v>
      </c>
      <c r="J96" s="6">
        <f t="shared" si="106"/>
        <v>10500</v>
      </c>
    </row>
    <row r="97" spans="1:10" ht="15.75">
      <c r="A97" s="1">
        <v>43754</v>
      </c>
      <c r="B97" s="2" t="s">
        <v>10</v>
      </c>
      <c r="C97" s="2" t="s">
        <v>11</v>
      </c>
      <c r="D97" s="2" t="s">
        <v>12</v>
      </c>
      <c r="E97" s="3">
        <v>45020</v>
      </c>
      <c r="F97" s="3">
        <v>44850</v>
      </c>
      <c r="G97" s="3">
        <v>44700</v>
      </c>
      <c r="H97" s="4">
        <f t="shared" si="107"/>
        <v>5100</v>
      </c>
      <c r="I97" s="4">
        <f>(F97-G97)*C97</f>
        <v>4500</v>
      </c>
      <c r="J97" s="6">
        <f t="shared" si="106"/>
        <v>9600</v>
      </c>
    </row>
    <row r="98" spans="1:10" ht="15.75">
      <c r="A98" s="1">
        <v>43753</v>
      </c>
      <c r="B98" s="2" t="s">
        <v>13</v>
      </c>
      <c r="C98" s="2" t="s">
        <v>9</v>
      </c>
      <c r="D98" s="2" t="s">
        <v>8</v>
      </c>
      <c r="E98" s="3">
        <v>38230</v>
      </c>
      <c r="F98" s="3">
        <v>38280</v>
      </c>
      <c r="G98" s="3">
        <v>38330</v>
      </c>
      <c r="H98" s="4">
        <f t="shared" ref="H98:H99" si="108">(F98-E98)*C98</f>
        <v>5000</v>
      </c>
      <c r="I98" s="4">
        <f t="shared" ref="I98" si="109">(G98-F98)*C98</f>
        <v>5000</v>
      </c>
      <c r="J98" s="6">
        <f t="shared" si="106"/>
        <v>10000</v>
      </c>
    </row>
    <row r="99" spans="1:10" ht="15.75">
      <c r="A99" s="1">
        <v>43753</v>
      </c>
      <c r="B99" s="2" t="s">
        <v>10</v>
      </c>
      <c r="C99" s="2" t="s">
        <v>11</v>
      </c>
      <c r="D99" s="2" t="s">
        <v>8</v>
      </c>
      <c r="E99" s="3">
        <v>45580</v>
      </c>
      <c r="F99" s="3">
        <v>45750</v>
      </c>
      <c r="G99" s="3">
        <v>45900</v>
      </c>
      <c r="H99" s="4">
        <f t="shared" si="108"/>
        <v>5100</v>
      </c>
      <c r="I99" s="4">
        <f t="shared" ref="I99" si="110">(G99-F99)*C99</f>
        <v>4500</v>
      </c>
      <c r="J99" s="6">
        <f t="shared" si="106"/>
        <v>9600</v>
      </c>
    </row>
    <row r="100" spans="1:10" ht="15.75">
      <c r="A100" s="1">
        <v>43752</v>
      </c>
      <c r="B100" s="2" t="s">
        <v>10</v>
      </c>
      <c r="C100" s="2" t="s">
        <v>11</v>
      </c>
      <c r="D100" s="2" t="s">
        <v>12</v>
      </c>
      <c r="E100" s="3">
        <v>45420</v>
      </c>
      <c r="F100" s="3">
        <v>45671</v>
      </c>
      <c r="G100" s="3">
        <v>0</v>
      </c>
      <c r="H100" s="4">
        <f t="shared" ref="H100:H103" si="111">(E100-F100)*C100</f>
        <v>-7530</v>
      </c>
      <c r="I100" s="4">
        <v>0</v>
      </c>
      <c r="J100" s="5">
        <f t="shared" si="106"/>
        <v>-7530</v>
      </c>
    </row>
    <row r="101" spans="1:10" ht="15.75">
      <c r="A101" s="1">
        <v>43752</v>
      </c>
      <c r="B101" s="2" t="s">
        <v>13</v>
      </c>
      <c r="C101" s="2" t="s">
        <v>9</v>
      </c>
      <c r="D101" s="2" t="s">
        <v>12</v>
      </c>
      <c r="E101" s="3">
        <v>37975</v>
      </c>
      <c r="F101" s="3">
        <v>38051</v>
      </c>
      <c r="G101" s="3">
        <v>0</v>
      </c>
      <c r="H101" s="4">
        <f t="shared" si="111"/>
        <v>-7600</v>
      </c>
      <c r="I101" s="4">
        <v>0</v>
      </c>
      <c r="J101" s="5">
        <f t="shared" si="106"/>
        <v>-7600</v>
      </c>
    </row>
    <row r="102" spans="1:10" ht="15.75">
      <c r="A102" s="1">
        <v>43749</v>
      </c>
      <c r="B102" s="2" t="s">
        <v>10</v>
      </c>
      <c r="C102" s="2" t="s">
        <v>11</v>
      </c>
      <c r="D102" s="2" t="s">
        <v>12</v>
      </c>
      <c r="E102" s="3">
        <v>45560</v>
      </c>
      <c r="F102" s="3">
        <v>45400</v>
      </c>
      <c r="G102" s="3">
        <v>45200</v>
      </c>
      <c r="H102" s="4">
        <f t="shared" si="111"/>
        <v>4800</v>
      </c>
      <c r="I102" s="4">
        <f>(F102-G102)*C102</f>
        <v>6000</v>
      </c>
      <c r="J102" s="6">
        <f t="shared" si="106"/>
        <v>10800</v>
      </c>
    </row>
    <row r="103" spans="1:10" ht="15.75">
      <c r="A103" s="1">
        <v>43749</v>
      </c>
      <c r="B103" s="2" t="s">
        <v>13</v>
      </c>
      <c r="C103" s="2" t="s">
        <v>9</v>
      </c>
      <c r="D103" s="2" t="s">
        <v>12</v>
      </c>
      <c r="E103" s="3">
        <v>38235</v>
      </c>
      <c r="F103" s="3">
        <v>38180</v>
      </c>
      <c r="G103" s="3">
        <v>38130</v>
      </c>
      <c r="H103" s="4">
        <f t="shared" si="111"/>
        <v>5500</v>
      </c>
      <c r="I103" s="4">
        <f>(F103-G103)*C103</f>
        <v>5000</v>
      </c>
      <c r="J103" s="6">
        <f t="shared" si="106"/>
        <v>10500</v>
      </c>
    </row>
    <row r="104" spans="1:10" ht="15.75">
      <c r="A104" s="1">
        <v>43748</v>
      </c>
      <c r="B104" s="2" t="s">
        <v>13</v>
      </c>
      <c r="C104" s="2" t="s">
        <v>9</v>
      </c>
      <c r="D104" s="2" t="s">
        <v>8</v>
      </c>
      <c r="E104" s="3">
        <v>38430</v>
      </c>
      <c r="F104" s="3">
        <v>38480</v>
      </c>
      <c r="G104" s="3">
        <v>38530</v>
      </c>
      <c r="H104" s="4">
        <f t="shared" ref="H104:H107" si="112">(F104-E104)*C104</f>
        <v>5000</v>
      </c>
      <c r="I104" s="4">
        <f t="shared" ref="I104" si="113">(G104-F104)*C104</f>
        <v>5000</v>
      </c>
      <c r="J104" s="6">
        <f t="shared" si="106"/>
        <v>10000</v>
      </c>
    </row>
    <row r="105" spans="1:10" ht="15.75">
      <c r="A105" s="1">
        <v>43747</v>
      </c>
      <c r="B105" s="2" t="s">
        <v>10</v>
      </c>
      <c r="C105" s="2" t="s">
        <v>11</v>
      </c>
      <c r="D105" s="2" t="s">
        <v>8</v>
      </c>
      <c r="E105" s="3">
        <v>46280</v>
      </c>
      <c r="F105" s="3">
        <v>46029</v>
      </c>
      <c r="G105" s="3">
        <v>0</v>
      </c>
      <c r="H105" s="4">
        <f t="shared" si="112"/>
        <v>-7530</v>
      </c>
      <c r="I105" s="4">
        <v>0</v>
      </c>
      <c r="J105" s="5">
        <f t="shared" si="106"/>
        <v>-7530</v>
      </c>
    </row>
    <row r="106" spans="1:10" ht="15.75">
      <c r="A106" s="1">
        <v>43747</v>
      </c>
      <c r="B106" s="2" t="s">
        <v>13</v>
      </c>
      <c r="C106" s="2" t="s">
        <v>9</v>
      </c>
      <c r="D106" s="2" t="s">
        <v>8</v>
      </c>
      <c r="E106" s="3">
        <v>38495</v>
      </c>
      <c r="F106" s="3">
        <v>38419</v>
      </c>
      <c r="G106" s="3">
        <v>0</v>
      </c>
      <c r="H106" s="4">
        <f t="shared" si="112"/>
        <v>-7600</v>
      </c>
      <c r="I106" s="4">
        <v>0</v>
      </c>
      <c r="J106" s="5">
        <f t="shared" si="106"/>
        <v>-7600</v>
      </c>
    </row>
    <row r="107" spans="1:10" ht="15.75">
      <c r="A107" s="1">
        <v>43746</v>
      </c>
      <c r="B107" s="2" t="s">
        <v>10</v>
      </c>
      <c r="C107" s="2" t="s">
        <v>11</v>
      </c>
      <c r="D107" s="2" t="s">
        <v>8</v>
      </c>
      <c r="E107" s="3">
        <v>45550</v>
      </c>
      <c r="F107" s="3">
        <v>45750</v>
      </c>
      <c r="G107" s="3">
        <v>45950</v>
      </c>
      <c r="H107" s="4">
        <f t="shared" si="112"/>
        <v>6000</v>
      </c>
      <c r="I107" s="4">
        <f t="shared" ref="I107" si="114">(G107-F107)*C107</f>
        <v>6000</v>
      </c>
      <c r="J107" s="6">
        <f t="shared" si="106"/>
        <v>12000</v>
      </c>
    </row>
    <row r="108" spans="1:10" ht="15.75">
      <c r="A108" s="1">
        <v>43745</v>
      </c>
      <c r="B108" s="2" t="s">
        <v>10</v>
      </c>
      <c r="C108" s="2" t="s">
        <v>11</v>
      </c>
      <c r="D108" s="2" t="s">
        <v>12</v>
      </c>
      <c r="E108" s="3">
        <v>45200</v>
      </c>
      <c r="F108" s="3">
        <v>45000</v>
      </c>
      <c r="G108" s="3">
        <v>44800</v>
      </c>
      <c r="H108" s="4">
        <f t="shared" ref="H108" si="115">(E108-F108)*C108</f>
        <v>6000</v>
      </c>
      <c r="I108" s="4">
        <f>(F108-G108)*C108</f>
        <v>6000</v>
      </c>
      <c r="J108" s="6">
        <f t="shared" ref="J108:J109" si="116">SUM(H108+I108)</f>
        <v>12000</v>
      </c>
    </row>
    <row r="109" spans="1:10" ht="15.75">
      <c r="A109" s="1">
        <v>43742</v>
      </c>
      <c r="B109" s="2" t="s">
        <v>10</v>
      </c>
      <c r="C109" s="2" t="s">
        <v>11</v>
      </c>
      <c r="D109" s="2" t="s">
        <v>8</v>
      </c>
      <c r="E109" s="3">
        <v>45450</v>
      </c>
      <c r="F109" s="3">
        <v>45600</v>
      </c>
      <c r="G109" s="3">
        <v>0</v>
      </c>
      <c r="H109" s="4">
        <f t="shared" ref="H109" si="117">(F109-E109)*C109</f>
        <v>4500</v>
      </c>
      <c r="I109" s="4">
        <v>0</v>
      </c>
      <c r="J109" s="6">
        <f t="shared" si="116"/>
        <v>4500</v>
      </c>
    </row>
    <row r="110" spans="1:10" ht="15.75">
      <c r="A110" s="16" t="s">
        <v>35</v>
      </c>
      <c r="B110" s="17"/>
      <c r="C110" s="17"/>
      <c r="D110" s="17"/>
      <c r="E110" s="17"/>
      <c r="F110" s="17"/>
      <c r="G110" s="17"/>
      <c r="H110" s="17"/>
      <c r="I110" s="18"/>
      <c r="J110" s="12">
        <f>SUM(J82:J109)</f>
        <v>119380</v>
      </c>
    </row>
    <row r="111" spans="1:10" ht="15.75">
      <c r="A111" s="1"/>
      <c r="B111" s="2"/>
      <c r="C111" s="2"/>
      <c r="D111" s="2"/>
      <c r="E111" s="3"/>
      <c r="F111" s="3"/>
      <c r="G111" s="3"/>
      <c r="H111" s="4"/>
      <c r="I111" s="4"/>
      <c r="J111" s="6"/>
    </row>
    <row r="112" spans="1:10" ht="15.75">
      <c r="A112" s="1">
        <v>43738</v>
      </c>
      <c r="B112" s="2" t="s">
        <v>19</v>
      </c>
      <c r="C112" s="2" t="s">
        <v>11</v>
      </c>
      <c r="D112" s="2" t="s">
        <v>12</v>
      </c>
      <c r="E112" s="3">
        <v>44920</v>
      </c>
      <c r="F112" s="3">
        <v>44780</v>
      </c>
      <c r="G112" s="3">
        <v>44650</v>
      </c>
      <c r="H112" s="4">
        <f t="shared" ref="H112:H113" si="118">(E112-F112)*C112</f>
        <v>4200</v>
      </c>
      <c r="I112" s="4">
        <f>(F112-G112)*C112</f>
        <v>3900</v>
      </c>
      <c r="J112" s="6">
        <f t="shared" ref="J112:J137" si="119">SUM(H112+I112)</f>
        <v>8100</v>
      </c>
    </row>
    <row r="113" spans="1:10" ht="15.75">
      <c r="A113" s="1">
        <v>43738</v>
      </c>
      <c r="B113" s="2" t="s">
        <v>13</v>
      </c>
      <c r="C113" s="2" t="s">
        <v>9</v>
      </c>
      <c r="D113" s="2" t="s">
        <v>12</v>
      </c>
      <c r="E113" s="3">
        <v>37505</v>
      </c>
      <c r="F113" s="3">
        <v>37450</v>
      </c>
      <c r="G113" s="3">
        <v>37400</v>
      </c>
      <c r="H113" s="4">
        <f t="shared" si="118"/>
        <v>5500</v>
      </c>
      <c r="I113" s="4">
        <f>(F113-G113)*C113</f>
        <v>5000</v>
      </c>
      <c r="J113" s="6">
        <f t="shared" si="119"/>
        <v>10500</v>
      </c>
    </row>
    <row r="114" spans="1:10" ht="15.75">
      <c r="A114" s="1">
        <v>43735</v>
      </c>
      <c r="B114" s="2" t="s">
        <v>19</v>
      </c>
      <c r="C114" s="2" t="s">
        <v>11</v>
      </c>
      <c r="D114" s="2" t="s">
        <v>12</v>
      </c>
      <c r="E114" s="3">
        <v>45320</v>
      </c>
      <c r="F114" s="3">
        <v>45100</v>
      </c>
      <c r="G114" s="3">
        <v>44900</v>
      </c>
      <c r="H114" s="4">
        <f t="shared" ref="H114:H115" si="120">(E114-F114)*C114</f>
        <v>6600</v>
      </c>
      <c r="I114" s="4">
        <f>(F114-G114)*C114</f>
        <v>6000</v>
      </c>
      <c r="J114" s="6">
        <f t="shared" si="119"/>
        <v>12600</v>
      </c>
    </row>
    <row r="115" spans="1:10" ht="15.75">
      <c r="A115" s="1">
        <v>43735</v>
      </c>
      <c r="B115" s="2" t="s">
        <v>13</v>
      </c>
      <c r="C115" s="2" t="s">
        <v>9</v>
      </c>
      <c r="D115" s="2" t="s">
        <v>12</v>
      </c>
      <c r="E115" s="3">
        <v>37585</v>
      </c>
      <c r="F115" s="3">
        <v>37520</v>
      </c>
      <c r="G115" s="3">
        <v>37460</v>
      </c>
      <c r="H115" s="4">
        <f t="shared" si="120"/>
        <v>6500</v>
      </c>
      <c r="I115" s="4">
        <f>(F115-G115)*C115</f>
        <v>6000</v>
      </c>
      <c r="J115" s="6">
        <f t="shared" si="119"/>
        <v>12500</v>
      </c>
    </row>
    <row r="116" spans="1:10" ht="15.75">
      <c r="A116" s="1">
        <v>43734</v>
      </c>
      <c r="B116" s="2" t="s">
        <v>19</v>
      </c>
      <c r="C116" s="2" t="s">
        <v>11</v>
      </c>
      <c r="D116" s="2" t="s">
        <v>8</v>
      </c>
      <c r="E116" s="3">
        <v>46580</v>
      </c>
      <c r="F116" s="3">
        <v>46329</v>
      </c>
      <c r="G116" s="3">
        <v>0</v>
      </c>
      <c r="H116" s="4">
        <f>(F116-E116)*C116</f>
        <v>-7530</v>
      </c>
      <c r="I116" s="4">
        <v>0</v>
      </c>
      <c r="J116" s="5">
        <f t="shared" si="119"/>
        <v>-7530</v>
      </c>
    </row>
    <row r="117" spans="1:10" ht="15.75">
      <c r="A117" s="1">
        <v>43733</v>
      </c>
      <c r="B117" s="2" t="s">
        <v>13</v>
      </c>
      <c r="C117" s="2" t="s">
        <v>9</v>
      </c>
      <c r="D117" s="2" t="s">
        <v>8</v>
      </c>
      <c r="E117" s="3">
        <v>38170</v>
      </c>
      <c r="F117" s="3">
        <v>38099</v>
      </c>
      <c r="G117" s="3">
        <v>0</v>
      </c>
      <c r="H117" s="4">
        <f>(F117-E117)*C117</f>
        <v>-7100</v>
      </c>
      <c r="I117" s="4">
        <v>0</v>
      </c>
      <c r="J117" s="5">
        <f t="shared" si="119"/>
        <v>-7100</v>
      </c>
    </row>
    <row r="118" spans="1:10" ht="15.75">
      <c r="A118" s="1">
        <v>43733</v>
      </c>
      <c r="B118" s="2" t="s">
        <v>19</v>
      </c>
      <c r="C118" s="2" t="s">
        <v>11</v>
      </c>
      <c r="D118" s="2" t="s">
        <v>8</v>
      </c>
      <c r="E118" s="3">
        <v>48080</v>
      </c>
      <c r="F118" s="3">
        <v>48250</v>
      </c>
      <c r="G118" s="3">
        <v>0</v>
      </c>
      <c r="H118" s="4">
        <f>(F118-E118)*C118</f>
        <v>5100</v>
      </c>
      <c r="I118" s="4">
        <v>0</v>
      </c>
      <c r="J118" s="6">
        <f t="shared" si="119"/>
        <v>5100</v>
      </c>
    </row>
    <row r="119" spans="1:10" ht="15.75">
      <c r="A119" s="1">
        <v>43732</v>
      </c>
      <c r="B119" s="2" t="s">
        <v>19</v>
      </c>
      <c r="C119" s="2" t="s">
        <v>11</v>
      </c>
      <c r="D119" s="2" t="s">
        <v>8</v>
      </c>
      <c r="E119" s="3">
        <v>48000</v>
      </c>
      <c r="F119" s="3">
        <v>47749</v>
      </c>
      <c r="G119" s="3">
        <v>0</v>
      </c>
      <c r="H119" s="4">
        <f>(F119-E119)*C119</f>
        <v>-7530</v>
      </c>
      <c r="I119" s="4">
        <v>0</v>
      </c>
      <c r="J119" s="5">
        <f t="shared" si="119"/>
        <v>-7530</v>
      </c>
    </row>
    <row r="120" spans="1:10" ht="15.75">
      <c r="A120" s="1">
        <v>43732</v>
      </c>
      <c r="B120" s="2" t="s">
        <v>13</v>
      </c>
      <c r="C120" s="2" t="s">
        <v>9</v>
      </c>
      <c r="D120" s="2" t="s">
        <v>8</v>
      </c>
      <c r="E120" s="3">
        <v>37900</v>
      </c>
      <c r="F120" s="3">
        <v>37824</v>
      </c>
      <c r="G120" s="3">
        <v>0</v>
      </c>
      <c r="H120" s="4">
        <f>(F120-E120)*C120</f>
        <v>-7600</v>
      </c>
      <c r="I120" s="4">
        <v>0</v>
      </c>
      <c r="J120" s="5">
        <f t="shared" si="119"/>
        <v>-7600</v>
      </c>
    </row>
    <row r="121" spans="1:10" ht="15.75">
      <c r="A121" s="1">
        <v>43731</v>
      </c>
      <c r="B121" s="2" t="s">
        <v>13</v>
      </c>
      <c r="C121" s="2" t="s">
        <v>9</v>
      </c>
      <c r="D121" s="2" t="s">
        <v>8</v>
      </c>
      <c r="E121" s="3">
        <v>37835</v>
      </c>
      <c r="F121" s="3">
        <v>37900</v>
      </c>
      <c r="G121" s="3">
        <v>37960</v>
      </c>
      <c r="H121" s="4">
        <f t="shared" ref="H121" si="121">(F121-E121)*C121</f>
        <v>6500</v>
      </c>
      <c r="I121" s="4">
        <f t="shared" ref="I121" si="122">(G121-F121)*C121</f>
        <v>6000</v>
      </c>
      <c r="J121" s="6">
        <f t="shared" si="119"/>
        <v>12500</v>
      </c>
    </row>
    <row r="122" spans="1:10" ht="15.75">
      <c r="A122" s="1">
        <v>43728</v>
      </c>
      <c r="B122" s="2" t="s">
        <v>13</v>
      </c>
      <c r="C122" s="2" t="s">
        <v>9</v>
      </c>
      <c r="D122" s="2" t="s">
        <v>12</v>
      </c>
      <c r="E122" s="3">
        <v>37485</v>
      </c>
      <c r="F122" s="3">
        <v>37561</v>
      </c>
      <c r="G122" s="3">
        <v>0</v>
      </c>
      <c r="H122" s="4">
        <f t="shared" ref="H122" si="123">(E122-F122)*C122</f>
        <v>-7600</v>
      </c>
      <c r="I122" s="4">
        <v>0</v>
      </c>
      <c r="J122" s="5">
        <f t="shared" si="119"/>
        <v>-7600</v>
      </c>
    </row>
    <row r="123" spans="1:10" ht="15.75">
      <c r="A123" s="1">
        <v>43727</v>
      </c>
      <c r="B123" s="2" t="s">
        <v>19</v>
      </c>
      <c r="C123" s="2" t="s">
        <v>11</v>
      </c>
      <c r="D123" s="2" t="s">
        <v>12</v>
      </c>
      <c r="E123" s="3">
        <v>46420</v>
      </c>
      <c r="F123" s="3">
        <v>46651</v>
      </c>
      <c r="G123" s="3">
        <v>0</v>
      </c>
      <c r="H123" s="4">
        <f t="shared" ref="H123:H124" si="124">(E123-F123)*C123</f>
        <v>-6930</v>
      </c>
      <c r="I123" s="4">
        <v>0</v>
      </c>
      <c r="J123" s="5">
        <f t="shared" si="119"/>
        <v>-6930</v>
      </c>
    </row>
    <row r="124" spans="1:10" ht="15.75">
      <c r="A124" s="1">
        <v>43726</v>
      </c>
      <c r="B124" s="2" t="s">
        <v>13</v>
      </c>
      <c r="C124" s="2" t="s">
        <v>9</v>
      </c>
      <c r="D124" s="2" t="s">
        <v>12</v>
      </c>
      <c r="E124" s="3">
        <v>37805</v>
      </c>
      <c r="F124" s="3">
        <v>37740</v>
      </c>
      <c r="G124" s="3">
        <v>0</v>
      </c>
      <c r="H124" s="4">
        <f t="shared" si="124"/>
        <v>6500</v>
      </c>
      <c r="I124" s="4">
        <v>0</v>
      </c>
      <c r="J124" s="6">
        <f t="shared" si="119"/>
        <v>6500</v>
      </c>
    </row>
    <row r="125" spans="1:10" ht="15.75">
      <c r="A125" s="1">
        <v>43725</v>
      </c>
      <c r="B125" s="2" t="s">
        <v>19</v>
      </c>
      <c r="C125" s="2" t="s">
        <v>11</v>
      </c>
      <c r="D125" s="2" t="s">
        <v>8</v>
      </c>
      <c r="E125" s="3">
        <v>47030</v>
      </c>
      <c r="F125" s="3">
        <v>46779</v>
      </c>
      <c r="G125" s="3">
        <v>0</v>
      </c>
      <c r="H125" s="4">
        <f>(F125-E125)*C125</f>
        <v>-7530</v>
      </c>
      <c r="I125" s="4">
        <v>0</v>
      </c>
      <c r="J125" s="5">
        <f t="shared" si="119"/>
        <v>-7530</v>
      </c>
    </row>
    <row r="126" spans="1:10" ht="15.75">
      <c r="A126" s="1">
        <v>43725</v>
      </c>
      <c r="B126" s="2" t="s">
        <v>13</v>
      </c>
      <c r="C126" s="2" t="s">
        <v>9</v>
      </c>
      <c r="D126" s="2" t="s">
        <v>8</v>
      </c>
      <c r="E126" s="3">
        <v>38065</v>
      </c>
      <c r="F126" s="3">
        <v>38130</v>
      </c>
      <c r="G126" s="3">
        <v>0</v>
      </c>
      <c r="H126" s="4">
        <f>(F126-E126)*C126</f>
        <v>6500</v>
      </c>
      <c r="I126" s="4">
        <v>0</v>
      </c>
      <c r="J126" s="6">
        <f t="shared" si="119"/>
        <v>6500</v>
      </c>
    </row>
    <row r="127" spans="1:10" ht="15.75">
      <c r="A127" s="1">
        <v>43724</v>
      </c>
      <c r="B127" s="2" t="s">
        <v>13</v>
      </c>
      <c r="C127" s="2" t="s">
        <v>9</v>
      </c>
      <c r="D127" s="2" t="s">
        <v>8</v>
      </c>
      <c r="E127" s="3">
        <v>38070</v>
      </c>
      <c r="F127" s="3">
        <v>37999</v>
      </c>
      <c r="G127" s="3">
        <v>0</v>
      </c>
      <c r="H127" s="4">
        <f t="shared" ref="H127" si="125">(F127-E127)*C127</f>
        <v>-7100</v>
      </c>
      <c r="I127" s="4">
        <v>0</v>
      </c>
      <c r="J127" s="5">
        <f t="shared" si="119"/>
        <v>-7100</v>
      </c>
    </row>
    <row r="128" spans="1:10" ht="15.75">
      <c r="A128" s="1">
        <v>43721</v>
      </c>
      <c r="B128" s="2" t="s">
        <v>13</v>
      </c>
      <c r="C128" s="2" t="s">
        <v>9</v>
      </c>
      <c r="D128" s="2" t="s">
        <v>12</v>
      </c>
      <c r="E128" s="3">
        <v>37760</v>
      </c>
      <c r="F128" s="3">
        <v>37700</v>
      </c>
      <c r="G128" s="3">
        <v>37640</v>
      </c>
      <c r="H128" s="4">
        <f t="shared" ref="H128:H129" si="126">(E128-F128)*C128</f>
        <v>6000</v>
      </c>
      <c r="I128" s="4">
        <f>(F128-G128)*C128</f>
        <v>6000</v>
      </c>
      <c r="J128" s="6">
        <f t="shared" si="119"/>
        <v>12000</v>
      </c>
    </row>
    <row r="129" spans="1:10" ht="15.75">
      <c r="A129" s="1">
        <v>43721</v>
      </c>
      <c r="B129" s="2" t="s">
        <v>19</v>
      </c>
      <c r="C129" s="2" t="s">
        <v>11</v>
      </c>
      <c r="D129" s="2" t="s">
        <v>12</v>
      </c>
      <c r="E129" s="3">
        <v>46950</v>
      </c>
      <c r="F129" s="3">
        <v>46800</v>
      </c>
      <c r="G129" s="3">
        <v>46600</v>
      </c>
      <c r="H129" s="4">
        <f t="shared" si="126"/>
        <v>4500</v>
      </c>
      <c r="I129" s="4">
        <f>(F129-G129)*C129</f>
        <v>6000</v>
      </c>
      <c r="J129" s="6">
        <f t="shared" si="119"/>
        <v>10500</v>
      </c>
    </row>
    <row r="130" spans="1:10" ht="15.75">
      <c r="A130" s="1">
        <v>43720</v>
      </c>
      <c r="B130" s="2" t="s">
        <v>19</v>
      </c>
      <c r="C130" s="2" t="s">
        <v>11</v>
      </c>
      <c r="D130" s="2" t="s">
        <v>12</v>
      </c>
      <c r="E130" s="3">
        <v>47620</v>
      </c>
      <c r="F130" s="3">
        <v>47871</v>
      </c>
      <c r="G130" s="3">
        <v>0</v>
      </c>
      <c r="H130" s="4">
        <f t="shared" ref="H130" si="127">(E130-F130)*C130</f>
        <v>-7530</v>
      </c>
      <c r="I130" s="4">
        <v>0</v>
      </c>
      <c r="J130" s="5">
        <f t="shared" si="119"/>
        <v>-7530</v>
      </c>
    </row>
    <row r="131" spans="1:10" ht="15.75">
      <c r="A131" s="1">
        <v>43720</v>
      </c>
      <c r="B131" s="2" t="s">
        <v>13</v>
      </c>
      <c r="C131" s="2" t="s">
        <v>9</v>
      </c>
      <c r="D131" s="2" t="s">
        <v>8</v>
      </c>
      <c r="E131" s="3">
        <v>38065</v>
      </c>
      <c r="F131" s="3">
        <v>38130</v>
      </c>
      <c r="G131" s="3">
        <v>38190</v>
      </c>
      <c r="H131" s="4">
        <f t="shared" ref="H131:H133" si="128">(F131-E131)*C131</f>
        <v>6500</v>
      </c>
      <c r="I131" s="4">
        <f t="shared" ref="I131" si="129">(G131-F131)*C131</f>
        <v>6000</v>
      </c>
      <c r="J131" s="6">
        <f t="shared" si="119"/>
        <v>12500</v>
      </c>
    </row>
    <row r="132" spans="1:10" ht="15.75">
      <c r="A132" s="1">
        <v>43719</v>
      </c>
      <c r="B132" s="2" t="s">
        <v>19</v>
      </c>
      <c r="C132" s="2" t="s">
        <v>11</v>
      </c>
      <c r="D132" s="2" t="s">
        <v>8</v>
      </c>
      <c r="E132" s="3">
        <v>47750</v>
      </c>
      <c r="F132" s="3">
        <v>47501</v>
      </c>
      <c r="G132" s="3">
        <v>0</v>
      </c>
      <c r="H132" s="4">
        <f t="shared" si="128"/>
        <v>-7470</v>
      </c>
      <c r="I132" s="4">
        <v>0</v>
      </c>
      <c r="J132" s="5">
        <f t="shared" si="119"/>
        <v>-7470</v>
      </c>
    </row>
    <row r="133" spans="1:10" ht="15.75">
      <c r="A133" s="1">
        <v>43719</v>
      </c>
      <c r="B133" s="2" t="s">
        <v>13</v>
      </c>
      <c r="C133" s="2" t="s">
        <v>9</v>
      </c>
      <c r="D133" s="2" t="s">
        <v>8</v>
      </c>
      <c r="E133" s="3">
        <v>38095</v>
      </c>
      <c r="F133" s="3">
        <v>38019</v>
      </c>
      <c r="G133" s="3">
        <v>0</v>
      </c>
      <c r="H133" s="4">
        <f t="shared" si="128"/>
        <v>-7600</v>
      </c>
      <c r="I133" s="4">
        <v>0</v>
      </c>
      <c r="J133" s="5">
        <f t="shared" si="119"/>
        <v>-7600</v>
      </c>
    </row>
    <row r="134" spans="1:10" ht="15.75">
      <c r="A134" s="1">
        <v>43714</v>
      </c>
      <c r="B134" s="2" t="s">
        <v>13</v>
      </c>
      <c r="C134" s="2" t="s">
        <v>9</v>
      </c>
      <c r="D134" s="2" t="s">
        <v>8</v>
      </c>
      <c r="E134" s="3">
        <v>38480</v>
      </c>
      <c r="F134" s="3">
        <v>38540</v>
      </c>
      <c r="G134" s="3">
        <v>38600</v>
      </c>
      <c r="H134" s="4">
        <f t="shared" ref="H134:H139" si="130">(F134-E134)*C134</f>
        <v>6000</v>
      </c>
      <c r="I134" s="4">
        <f t="shared" ref="I134:I135" si="131">(G134-F134)*C134</f>
        <v>6000</v>
      </c>
      <c r="J134" s="6">
        <f t="shared" si="119"/>
        <v>12000</v>
      </c>
    </row>
    <row r="135" spans="1:10" ht="15.75">
      <c r="A135" s="1">
        <v>43714</v>
      </c>
      <c r="B135" s="2" t="s">
        <v>19</v>
      </c>
      <c r="C135" s="2" t="s">
        <v>11</v>
      </c>
      <c r="D135" s="2" t="s">
        <v>8</v>
      </c>
      <c r="E135" s="3">
        <v>47900</v>
      </c>
      <c r="F135" s="3">
        <v>48050</v>
      </c>
      <c r="G135" s="3">
        <v>48200</v>
      </c>
      <c r="H135" s="4">
        <f t="shared" si="130"/>
        <v>4500</v>
      </c>
      <c r="I135" s="4">
        <f t="shared" si="131"/>
        <v>4500</v>
      </c>
      <c r="J135" s="6">
        <f t="shared" si="119"/>
        <v>9000</v>
      </c>
    </row>
    <row r="136" spans="1:10" ht="15.75">
      <c r="A136" s="1">
        <v>43713</v>
      </c>
      <c r="B136" s="2" t="s">
        <v>13</v>
      </c>
      <c r="C136" s="2" t="s">
        <v>9</v>
      </c>
      <c r="D136" s="2" t="s">
        <v>8</v>
      </c>
      <c r="E136" s="3">
        <v>39430</v>
      </c>
      <c r="F136" s="3">
        <v>39349</v>
      </c>
      <c r="G136" s="3">
        <v>0</v>
      </c>
      <c r="H136" s="4">
        <f t="shared" si="130"/>
        <v>-8100</v>
      </c>
      <c r="I136" s="4">
        <v>0</v>
      </c>
      <c r="J136" s="5">
        <f t="shared" si="119"/>
        <v>-8100</v>
      </c>
    </row>
    <row r="137" spans="1:10" ht="15.75">
      <c r="A137" s="1">
        <v>43713</v>
      </c>
      <c r="B137" s="2" t="s">
        <v>19</v>
      </c>
      <c r="C137" s="2" t="s">
        <v>11</v>
      </c>
      <c r="D137" s="2" t="s">
        <v>8</v>
      </c>
      <c r="E137" s="3">
        <v>50580</v>
      </c>
      <c r="F137" s="3">
        <v>50750</v>
      </c>
      <c r="G137" s="3">
        <v>0</v>
      </c>
      <c r="H137" s="4">
        <f t="shared" si="130"/>
        <v>5100</v>
      </c>
      <c r="I137" s="4">
        <v>0</v>
      </c>
      <c r="J137" s="6">
        <f t="shared" si="119"/>
        <v>5100</v>
      </c>
    </row>
    <row r="138" spans="1:10" ht="15.75">
      <c r="A138" s="1">
        <v>43712</v>
      </c>
      <c r="B138" s="2" t="s">
        <v>13</v>
      </c>
      <c r="C138" s="2" t="s">
        <v>9</v>
      </c>
      <c r="D138" s="2" t="s">
        <v>8</v>
      </c>
      <c r="E138" s="3">
        <v>39460</v>
      </c>
      <c r="F138" s="3">
        <v>39520</v>
      </c>
      <c r="G138" s="3">
        <v>39580</v>
      </c>
      <c r="H138" s="4">
        <f t="shared" si="130"/>
        <v>6000</v>
      </c>
      <c r="I138" s="4">
        <f t="shared" ref="I138:I139" si="132">(G138-F138)*C138</f>
        <v>6000</v>
      </c>
      <c r="J138" s="6">
        <f t="shared" ref="J138:J143" si="133">SUM(H138+I138)</f>
        <v>12000</v>
      </c>
    </row>
    <row r="139" spans="1:10" ht="15.75">
      <c r="A139" s="1">
        <v>43712</v>
      </c>
      <c r="B139" s="2" t="s">
        <v>19</v>
      </c>
      <c r="C139" s="2" t="s">
        <v>11</v>
      </c>
      <c r="D139" s="2" t="s">
        <v>8</v>
      </c>
      <c r="E139" s="3">
        <v>50930</v>
      </c>
      <c r="F139" s="3">
        <v>51100</v>
      </c>
      <c r="G139" s="3">
        <v>51300</v>
      </c>
      <c r="H139" s="4">
        <f t="shared" si="130"/>
        <v>5100</v>
      </c>
      <c r="I139" s="4">
        <f t="shared" si="132"/>
        <v>6000</v>
      </c>
      <c r="J139" s="6">
        <f t="shared" si="133"/>
        <v>11100</v>
      </c>
    </row>
    <row r="140" spans="1:10" ht="15.75">
      <c r="A140" s="1">
        <v>43711</v>
      </c>
      <c r="B140" s="2" t="s">
        <v>13</v>
      </c>
      <c r="C140" s="2" t="s">
        <v>9</v>
      </c>
      <c r="D140" s="2" t="s">
        <v>8</v>
      </c>
      <c r="E140" s="3">
        <v>39265</v>
      </c>
      <c r="F140" s="3">
        <v>39330</v>
      </c>
      <c r="G140" s="3">
        <v>39400</v>
      </c>
      <c r="H140" s="4">
        <f t="shared" ref="H140:H141" si="134">(F140-E140)*C140</f>
        <v>6500</v>
      </c>
      <c r="I140" s="4">
        <f t="shared" ref="I140:I141" si="135">(G140-F140)*C140</f>
        <v>7000</v>
      </c>
      <c r="J140" s="6">
        <f t="shared" si="133"/>
        <v>13500</v>
      </c>
    </row>
    <row r="141" spans="1:10" ht="15.75">
      <c r="A141" s="1">
        <v>43711</v>
      </c>
      <c r="B141" s="2" t="s">
        <v>19</v>
      </c>
      <c r="C141" s="2" t="s">
        <v>11</v>
      </c>
      <c r="D141" s="2" t="s">
        <v>8</v>
      </c>
      <c r="E141" s="3">
        <v>48900</v>
      </c>
      <c r="F141" s="3">
        <v>49050</v>
      </c>
      <c r="G141" s="3">
        <v>49200</v>
      </c>
      <c r="H141" s="4">
        <f t="shared" si="134"/>
        <v>4500</v>
      </c>
      <c r="I141" s="4">
        <f t="shared" si="135"/>
        <v>4500</v>
      </c>
      <c r="J141" s="6">
        <f t="shared" si="133"/>
        <v>9000</v>
      </c>
    </row>
    <row r="142" spans="1:10" ht="15.75">
      <c r="A142" s="1">
        <v>43710</v>
      </c>
      <c r="B142" s="2" t="s">
        <v>13</v>
      </c>
      <c r="C142" s="2" t="s">
        <v>9</v>
      </c>
      <c r="D142" s="2" t="s">
        <v>8</v>
      </c>
      <c r="E142" s="3">
        <v>38880</v>
      </c>
      <c r="F142" s="3">
        <v>38940</v>
      </c>
      <c r="G142" s="3">
        <v>39000</v>
      </c>
      <c r="H142" s="4">
        <f t="shared" ref="H142:H143" si="136">(F142-E142)*C142</f>
        <v>6000</v>
      </c>
      <c r="I142" s="4">
        <f t="shared" ref="I142:I143" si="137">(G142-F142)*C142</f>
        <v>6000</v>
      </c>
      <c r="J142" s="6">
        <f t="shared" si="133"/>
        <v>12000</v>
      </c>
    </row>
    <row r="143" spans="1:10" ht="15.75">
      <c r="A143" s="1">
        <v>43710</v>
      </c>
      <c r="B143" s="2" t="s">
        <v>19</v>
      </c>
      <c r="C143" s="2" t="s">
        <v>11</v>
      </c>
      <c r="D143" s="2" t="s">
        <v>8</v>
      </c>
      <c r="E143" s="3">
        <v>48180</v>
      </c>
      <c r="F143" s="3">
        <v>48350</v>
      </c>
      <c r="G143" s="3">
        <v>48500</v>
      </c>
      <c r="H143" s="4">
        <f t="shared" si="136"/>
        <v>5100</v>
      </c>
      <c r="I143" s="4">
        <f t="shared" si="137"/>
        <v>4500</v>
      </c>
      <c r="J143" s="6">
        <f t="shared" si="133"/>
        <v>9600</v>
      </c>
    </row>
    <row r="144" spans="1:10" ht="15.75">
      <c r="A144" s="16" t="s">
        <v>37</v>
      </c>
      <c r="B144" s="17"/>
      <c r="C144" s="17"/>
      <c r="D144" s="17"/>
      <c r="E144" s="17"/>
      <c r="F144" s="17"/>
      <c r="G144" s="17"/>
      <c r="H144" s="17"/>
      <c r="I144" s="18"/>
      <c r="J144" s="12">
        <f>SUM(J112:J143)</f>
        <v>112980</v>
      </c>
    </row>
    <row r="145" spans="1:10" ht="15.75">
      <c r="A145" s="1"/>
      <c r="B145" s="2"/>
      <c r="C145" s="2"/>
      <c r="D145" s="2"/>
      <c r="E145" s="3"/>
      <c r="F145" s="3"/>
      <c r="G145" s="3"/>
      <c r="H145" s="4"/>
      <c r="I145" s="4"/>
      <c r="J145" s="6"/>
    </row>
    <row r="146" spans="1:10" ht="15.75">
      <c r="A146" s="1">
        <v>43707</v>
      </c>
      <c r="B146" s="2" t="s">
        <v>13</v>
      </c>
      <c r="C146" s="2" t="s">
        <v>9</v>
      </c>
      <c r="D146" s="2" t="s">
        <v>8</v>
      </c>
      <c r="E146" s="3">
        <v>38730</v>
      </c>
      <c r="F146" s="3">
        <v>38654</v>
      </c>
      <c r="G146" s="3">
        <v>0</v>
      </c>
      <c r="H146" s="4">
        <f t="shared" ref="H146:H147" si="138">(F146-E146)*C146</f>
        <v>-7600</v>
      </c>
      <c r="I146" s="4">
        <v>0</v>
      </c>
      <c r="J146" s="5">
        <f t="shared" ref="J146:J147" si="139">SUM(H146+I146)</f>
        <v>-7600</v>
      </c>
    </row>
    <row r="147" spans="1:10" ht="15.75">
      <c r="A147" s="1">
        <v>43707</v>
      </c>
      <c r="B147" s="2" t="s">
        <v>19</v>
      </c>
      <c r="C147" s="2" t="s">
        <v>11</v>
      </c>
      <c r="D147" s="2" t="s">
        <v>8</v>
      </c>
      <c r="E147" s="3">
        <v>46730</v>
      </c>
      <c r="F147" s="3">
        <v>46900</v>
      </c>
      <c r="G147" s="3">
        <v>47050</v>
      </c>
      <c r="H147" s="4">
        <f t="shared" si="138"/>
        <v>5100</v>
      </c>
      <c r="I147" s="4">
        <f t="shared" ref="I147" si="140">(G147-F147)*C147</f>
        <v>4500</v>
      </c>
      <c r="J147" s="6">
        <f t="shared" si="139"/>
        <v>9600</v>
      </c>
    </row>
    <row r="148" spans="1:10" ht="15.75">
      <c r="A148" s="1">
        <v>43706</v>
      </c>
      <c r="B148" s="2" t="s">
        <v>19</v>
      </c>
      <c r="C148" s="2" t="s">
        <v>11</v>
      </c>
      <c r="D148" s="2" t="s">
        <v>8</v>
      </c>
      <c r="E148" s="3">
        <v>47050</v>
      </c>
      <c r="F148" s="3">
        <v>47200</v>
      </c>
      <c r="G148" s="3">
        <v>47350</v>
      </c>
      <c r="H148" s="4">
        <f>(F148-E148)*C148</f>
        <v>4500</v>
      </c>
      <c r="I148" s="4">
        <f t="shared" ref="I148" si="141">(G148-F148)*C148</f>
        <v>4500</v>
      </c>
      <c r="J148" s="6">
        <f>SUM(H148+I148)</f>
        <v>9000</v>
      </c>
    </row>
    <row r="149" spans="1:10" ht="15.75">
      <c r="A149" s="1">
        <v>43706</v>
      </c>
      <c r="B149" s="2" t="s">
        <v>13</v>
      </c>
      <c r="C149" s="2" t="s">
        <v>9</v>
      </c>
      <c r="D149" s="2" t="s">
        <v>8</v>
      </c>
      <c r="E149" s="3">
        <v>39165</v>
      </c>
      <c r="F149" s="3">
        <v>39089</v>
      </c>
      <c r="G149" s="3">
        <v>0</v>
      </c>
      <c r="H149" s="4">
        <f t="shared" ref="H149:H151" si="142">(F149-E149)*C149</f>
        <v>-7600</v>
      </c>
      <c r="I149" s="4">
        <v>0</v>
      </c>
      <c r="J149" s="5">
        <f t="shared" ref="J149:J174" si="143">SUM(H149+I149)</f>
        <v>-7600</v>
      </c>
    </row>
    <row r="150" spans="1:10" ht="15.75">
      <c r="A150" s="1">
        <v>43705</v>
      </c>
      <c r="B150" s="2" t="s">
        <v>13</v>
      </c>
      <c r="C150" s="2" t="s">
        <v>9</v>
      </c>
      <c r="D150" s="2" t="s">
        <v>8</v>
      </c>
      <c r="E150" s="3">
        <v>39220</v>
      </c>
      <c r="F150" s="3">
        <v>39280</v>
      </c>
      <c r="G150" s="3">
        <v>0</v>
      </c>
      <c r="H150" s="4">
        <f t="shared" si="142"/>
        <v>6000</v>
      </c>
      <c r="I150" s="4">
        <v>0</v>
      </c>
      <c r="J150" s="6">
        <f t="shared" si="143"/>
        <v>6000</v>
      </c>
    </row>
    <row r="151" spans="1:10" ht="15.75">
      <c r="A151" s="1">
        <v>43705</v>
      </c>
      <c r="B151" s="2" t="s">
        <v>19</v>
      </c>
      <c r="C151" s="2" t="s">
        <v>11</v>
      </c>
      <c r="D151" s="2" t="s">
        <v>8</v>
      </c>
      <c r="E151" s="3">
        <v>46550</v>
      </c>
      <c r="F151" s="3">
        <v>46700</v>
      </c>
      <c r="G151" s="3">
        <v>0</v>
      </c>
      <c r="H151" s="4">
        <f t="shared" si="142"/>
        <v>4500</v>
      </c>
      <c r="I151" s="4">
        <v>0</v>
      </c>
      <c r="J151" s="6">
        <f t="shared" si="143"/>
        <v>4500</v>
      </c>
    </row>
    <row r="152" spans="1:10" ht="15.75">
      <c r="A152" s="1">
        <v>43704</v>
      </c>
      <c r="B152" s="2" t="s">
        <v>19</v>
      </c>
      <c r="C152" s="2" t="s">
        <v>11</v>
      </c>
      <c r="D152" s="2" t="s">
        <v>12</v>
      </c>
      <c r="E152" s="3">
        <v>45020</v>
      </c>
      <c r="F152" s="3">
        <v>45271</v>
      </c>
      <c r="G152" s="3">
        <v>0</v>
      </c>
      <c r="H152" s="4">
        <f t="shared" ref="H152:H153" si="144">(E152-F152)*C152</f>
        <v>-7530</v>
      </c>
      <c r="I152" s="4">
        <v>0</v>
      </c>
      <c r="J152" s="5">
        <f t="shared" si="143"/>
        <v>-7530</v>
      </c>
    </row>
    <row r="153" spans="1:10" ht="15.75">
      <c r="A153" s="1">
        <v>43704</v>
      </c>
      <c r="B153" s="2" t="s">
        <v>13</v>
      </c>
      <c r="C153" s="2" t="s">
        <v>9</v>
      </c>
      <c r="D153" s="2" t="s">
        <v>12</v>
      </c>
      <c r="E153" s="3">
        <v>38780</v>
      </c>
      <c r="F153" s="3">
        <v>38720</v>
      </c>
      <c r="G153" s="3">
        <v>0</v>
      </c>
      <c r="H153" s="4">
        <f t="shared" si="144"/>
        <v>6000</v>
      </c>
      <c r="I153" s="4">
        <v>0</v>
      </c>
      <c r="J153" s="6">
        <f t="shared" si="143"/>
        <v>6000</v>
      </c>
    </row>
    <row r="154" spans="1:10" ht="15.75">
      <c r="A154" s="1">
        <v>43703</v>
      </c>
      <c r="B154" s="2" t="s">
        <v>13</v>
      </c>
      <c r="C154" s="2" t="s">
        <v>9</v>
      </c>
      <c r="D154" s="2" t="s">
        <v>8</v>
      </c>
      <c r="E154" s="3">
        <v>38975</v>
      </c>
      <c r="F154" s="3">
        <v>39040</v>
      </c>
      <c r="G154" s="3">
        <v>0</v>
      </c>
      <c r="H154" s="4">
        <f t="shared" ref="H154" si="145">(F154-E154)*C154</f>
        <v>6500</v>
      </c>
      <c r="I154" s="4">
        <v>0</v>
      </c>
      <c r="J154" s="6">
        <f t="shared" si="143"/>
        <v>6500</v>
      </c>
    </row>
    <row r="155" spans="1:10" ht="15.75">
      <c r="A155" s="1">
        <v>43700</v>
      </c>
      <c r="B155" s="2" t="s">
        <v>19</v>
      </c>
      <c r="C155" s="2" t="s">
        <v>11</v>
      </c>
      <c r="D155" s="2" t="s">
        <v>8</v>
      </c>
      <c r="E155" s="3">
        <v>43830</v>
      </c>
      <c r="F155" s="3">
        <v>44000</v>
      </c>
      <c r="G155" s="3">
        <v>44200</v>
      </c>
      <c r="H155" s="4">
        <f t="shared" ref="H155" si="146">(F155-E155)*C155</f>
        <v>5100</v>
      </c>
      <c r="I155" s="4">
        <f t="shared" ref="I155" si="147">(G155-F155)*C155</f>
        <v>6000</v>
      </c>
      <c r="J155" s="6">
        <f t="shared" si="143"/>
        <v>11100</v>
      </c>
    </row>
    <row r="156" spans="1:10" ht="15.75">
      <c r="A156" s="1">
        <v>43699</v>
      </c>
      <c r="B156" s="2" t="s">
        <v>19</v>
      </c>
      <c r="C156" s="2" t="s">
        <v>11</v>
      </c>
      <c r="D156" s="2" t="s">
        <v>8</v>
      </c>
      <c r="E156" s="3">
        <v>43800</v>
      </c>
      <c r="F156" s="3">
        <v>43950</v>
      </c>
      <c r="G156" s="3">
        <v>0</v>
      </c>
      <c r="H156" s="4">
        <f t="shared" ref="H156:H157" si="148">(F156-E156)*C156</f>
        <v>4500</v>
      </c>
      <c r="I156" s="4">
        <v>0</v>
      </c>
      <c r="J156" s="6">
        <f t="shared" si="143"/>
        <v>4500</v>
      </c>
    </row>
    <row r="157" spans="1:10" ht="15.75">
      <c r="A157" s="1">
        <v>43699</v>
      </c>
      <c r="B157" s="2" t="s">
        <v>13</v>
      </c>
      <c r="C157" s="2" t="s">
        <v>9</v>
      </c>
      <c r="D157" s="2" t="s">
        <v>8</v>
      </c>
      <c r="E157" s="3">
        <v>38020</v>
      </c>
      <c r="F157" s="3">
        <v>38060</v>
      </c>
      <c r="G157" s="3">
        <v>38120</v>
      </c>
      <c r="H157" s="4">
        <f t="shared" si="148"/>
        <v>4000</v>
      </c>
      <c r="I157" s="4">
        <f t="shared" ref="I157" si="149">(G157-F157)*C157</f>
        <v>6000</v>
      </c>
      <c r="J157" s="6">
        <f t="shared" si="143"/>
        <v>10000</v>
      </c>
    </row>
    <row r="158" spans="1:10" ht="15.75">
      <c r="A158" s="1">
        <v>43698</v>
      </c>
      <c r="B158" s="2" t="s">
        <v>19</v>
      </c>
      <c r="C158" s="2" t="s">
        <v>11</v>
      </c>
      <c r="D158" s="2" t="s">
        <v>12</v>
      </c>
      <c r="E158" s="3">
        <v>43620</v>
      </c>
      <c r="F158" s="3">
        <v>43871</v>
      </c>
      <c r="G158" s="3">
        <v>0</v>
      </c>
      <c r="H158" s="4">
        <f t="shared" ref="H158" si="150">(E158-F158)*C158</f>
        <v>-7530</v>
      </c>
      <c r="I158" s="4">
        <v>0</v>
      </c>
      <c r="J158" s="5">
        <f t="shared" si="143"/>
        <v>-7530</v>
      </c>
    </row>
    <row r="159" spans="1:10" ht="15.75">
      <c r="A159" s="1">
        <v>43697</v>
      </c>
      <c r="B159" s="2" t="s">
        <v>19</v>
      </c>
      <c r="C159" s="2" t="s">
        <v>11</v>
      </c>
      <c r="D159" s="2" t="s">
        <v>12</v>
      </c>
      <c r="E159" s="3">
        <v>43650</v>
      </c>
      <c r="F159" s="3">
        <v>43901</v>
      </c>
      <c r="G159" s="3">
        <v>0</v>
      </c>
      <c r="H159" s="4">
        <f t="shared" ref="H159:H160" si="151">(E159-F159)*C159</f>
        <v>-7530</v>
      </c>
      <c r="I159" s="4">
        <v>0</v>
      </c>
      <c r="J159" s="5">
        <f t="shared" si="143"/>
        <v>-7530</v>
      </c>
    </row>
    <row r="160" spans="1:10" ht="15.75">
      <c r="A160" s="1">
        <v>43696</v>
      </c>
      <c r="B160" s="2" t="s">
        <v>19</v>
      </c>
      <c r="C160" s="2" t="s">
        <v>11</v>
      </c>
      <c r="D160" s="2" t="s">
        <v>12</v>
      </c>
      <c r="E160" s="3">
        <v>43320</v>
      </c>
      <c r="F160" s="3">
        <v>43150</v>
      </c>
      <c r="G160" s="3">
        <v>0</v>
      </c>
      <c r="H160" s="4">
        <f t="shared" si="151"/>
        <v>5100</v>
      </c>
      <c r="I160" s="4">
        <v>0</v>
      </c>
      <c r="J160" s="6">
        <f t="shared" si="143"/>
        <v>5100</v>
      </c>
    </row>
    <row r="161" spans="1:10" ht="15.75">
      <c r="A161" s="1">
        <v>43696</v>
      </c>
      <c r="B161" s="2" t="s">
        <v>13</v>
      </c>
      <c r="C161" s="2" t="s">
        <v>9</v>
      </c>
      <c r="D161" s="2" t="s">
        <v>8</v>
      </c>
      <c r="E161" s="3">
        <v>37780</v>
      </c>
      <c r="F161" s="3">
        <v>37714</v>
      </c>
      <c r="G161" s="3">
        <v>0</v>
      </c>
      <c r="H161" s="4">
        <f t="shared" ref="H161" si="152">(F161-E161)*C161</f>
        <v>-6600</v>
      </c>
      <c r="I161" s="4">
        <v>0</v>
      </c>
      <c r="J161" s="5">
        <f t="shared" si="143"/>
        <v>-6600</v>
      </c>
    </row>
    <row r="162" spans="1:10" ht="15.75">
      <c r="A162" s="1">
        <v>43693</v>
      </c>
      <c r="B162" s="2" t="s">
        <v>13</v>
      </c>
      <c r="C162" s="2" t="s">
        <v>9</v>
      </c>
      <c r="D162" s="2" t="s">
        <v>12</v>
      </c>
      <c r="E162" s="3">
        <v>37840</v>
      </c>
      <c r="F162" s="3">
        <v>37921</v>
      </c>
      <c r="G162" s="3">
        <v>0</v>
      </c>
      <c r="H162" s="4">
        <f t="shared" ref="H162:H165" si="153">(E162-F162)*C162</f>
        <v>-8100</v>
      </c>
      <c r="I162" s="4">
        <v>0</v>
      </c>
      <c r="J162" s="5">
        <f t="shared" si="143"/>
        <v>-8100</v>
      </c>
    </row>
    <row r="163" spans="1:10" ht="15.75">
      <c r="A163" s="1">
        <v>43693</v>
      </c>
      <c r="B163" s="2" t="s">
        <v>19</v>
      </c>
      <c r="C163" s="2" t="s">
        <v>11</v>
      </c>
      <c r="D163" s="2" t="s">
        <v>12</v>
      </c>
      <c r="E163" s="3">
        <v>43850</v>
      </c>
      <c r="F163" s="3">
        <v>43700</v>
      </c>
      <c r="G163" s="3">
        <v>0</v>
      </c>
      <c r="H163" s="4">
        <f t="shared" si="153"/>
        <v>4500</v>
      </c>
      <c r="I163" s="4">
        <v>0</v>
      </c>
      <c r="J163" s="6">
        <f t="shared" si="143"/>
        <v>4500</v>
      </c>
    </row>
    <row r="164" spans="1:10" ht="15.75">
      <c r="A164" s="1">
        <v>43691</v>
      </c>
      <c r="B164" s="2" t="s">
        <v>19</v>
      </c>
      <c r="C164" s="2" t="s">
        <v>11</v>
      </c>
      <c r="D164" s="2" t="s">
        <v>12</v>
      </c>
      <c r="E164" s="3">
        <v>43600</v>
      </c>
      <c r="F164" s="3">
        <v>43851</v>
      </c>
      <c r="G164" s="3">
        <v>0</v>
      </c>
      <c r="H164" s="4">
        <f t="shared" si="153"/>
        <v>-7530</v>
      </c>
      <c r="I164" s="4">
        <v>0</v>
      </c>
      <c r="J164" s="5">
        <f t="shared" si="143"/>
        <v>-7530</v>
      </c>
    </row>
    <row r="165" spans="1:10" ht="15.75">
      <c r="A165" s="1">
        <v>43691</v>
      </c>
      <c r="B165" s="2" t="s">
        <v>13</v>
      </c>
      <c r="C165" s="2" t="s">
        <v>9</v>
      </c>
      <c r="D165" s="2" t="s">
        <v>12</v>
      </c>
      <c r="E165" s="3">
        <v>37735</v>
      </c>
      <c r="F165" s="3">
        <v>37811</v>
      </c>
      <c r="G165" s="3">
        <v>0</v>
      </c>
      <c r="H165" s="4">
        <f t="shared" si="153"/>
        <v>-7600</v>
      </c>
      <c r="I165" s="4">
        <v>0</v>
      </c>
      <c r="J165" s="5">
        <f t="shared" si="143"/>
        <v>-7600</v>
      </c>
    </row>
    <row r="166" spans="1:10" ht="15.75">
      <c r="A166" s="1">
        <v>43690</v>
      </c>
      <c r="B166" s="2" t="s">
        <v>19</v>
      </c>
      <c r="C166" s="2" t="s">
        <v>11</v>
      </c>
      <c r="D166" s="2" t="s">
        <v>8</v>
      </c>
      <c r="E166" s="3">
        <v>44480</v>
      </c>
      <c r="F166" s="3">
        <v>44229</v>
      </c>
      <c r="G166" s="3">
        <v>0</v>
      </c>
      <c r="H166" s="4">
        <f t="shared" ref="H166" si="154">(F166-E166)*C166</f>
        <v>-7530</v>
      </c>
      <c r="I166" s="4">
        <v>0</v>
      </c>
      <c r="J166" s="5">
        <f t="shared" si="143"/>
        <v>-7530</v>
      </c>
    </row>
    <row r="167" spans="1:10" ht="15.75">
      <c r="A167" s="1">
        <v>43689</v>
      </c>
      <c r="B167" s="2" t="s">
        <v>19</v>
      </c>
      <c r="C167" s="2" t="s">
        <v>11</v>
      </c>
      <c r="D167" s="2" t="s">
        <v>12</v>
      </c>
      <c r="E167" s="3">
        <v>43420</v>
      </c>
      <c r="F167" s="3">
        <v>43671</v>
      </c>
      <c r="G167" s="3">
        <v>0</v>
      </c>
      <c r="H167" s="4">
        <f t="shared" ref="H167:H168" si="155">(E167-F167)*C167</f>
        <v>-7530</v>
      </c>
      <c r="I167" s="4">
        <v>0</v>
      </c>
      <c r="J167" s="5">
        <f t="shared" si="143"/>
        <v>-7530</v>
      </c>
    </row>
    <row r="168" spans="1:10" ht="15.75">
      <c r="A168" s="1">
        <v>43689</v>
      </c>
      <c r="B168" s="2" t="s">
        <v>13</v>
      </c>
      <c r="C168" s="2" t="s">
        <v>9</v>
      </c>
      <c r="D168" s="2" t="s">
        <v>12</v>
      </c>
      <c r="E168" s="3">
        <v>38185</v>
      </c>
      <c r="F168" s="3">
        <v>38261</v>
      </c>
      <c r="G168" s="3">
        <v>0</v>
      </c>
      <c r="H168" s="4">
        <f t="shared" si="155"/>
        <v>-7600</v>
      </c>
      <c r="I168" s="4">
        <v>0</v>
      </c>
      <c r="J168" s="5">
        <f t="shared" si="143"/>
        <v>-7600</v>
      </c>
    </row>
    <row r="169" spans="1:10" ht="15.75">
      <c r="A169" s="1">
        <v>43686</v>
      </c>
      <c r="B169" s="2" t="s">
        <v>13</v>
      </c>
      <c r="C169" s="2" t="s">
        <v>9</v>
      </c>
      <c r="D169" s="2" t="s">
        <v>8</v>
      </c>
      <c r="E169" s="3">
        <v>37940</v>
      </c>
      <c r="F169" s="3">
        <v>38000</v>
      </c>
      <c r="G169" s="3">
        <v>38060</v>
      </c>
      <c r="H169" s="4">
        <f t="shared" ref="H169:H170" si="156">(F169-E169)*C169</f>
        <v>6000</v>
      </c>
      <c r="I169" s="4">
        <f t="shared" ref="I169" si="157">(G169-F169)*C169</f>
        <v>6000</v>
      </c>
      <c r="J169" s="6">
        <f t="shared" si="143"/>
        <v>12000</v>
      </c>
    </row>
    <row r="170" spans="1:10" ht="15.75">
      <c r="A170" s="1">
        <v>43686</v>
      </c>
      <c r="B170" s="2" t="s">
        <v>19</v>
      </c>
      <c r="C170" s="2" t="s">
        <v>11</v>
      </c>
      <c r="D170" s="2" t="s">
        <v>8</v>
      </c>
      <c r="E170" s="3">
        <v>43450</v>
      </c>
      <c r="F170" s="3">
        <v>43199</v>
      </c>
      <c r="G170" s="3">
        <v>0</v>
      </c>
      <c r="H170" s="4">
        <f t="shared" si="156"/>
        <v>-7530</v>
      </c>
      <c r="I170" s="4">
        <v>0</v>
      </c>
      <c r="J170" s="5">
        <f t="shared" si="143"/>
        <v>-7530</v>
      </c>
    </row>
    <row r="171" spans="1:10" ht="15.75">
      <c r="A171" s="1">
        <v>43685</v>
      </c>
      <c r="B171" s="2" t="s">
        <v>13</v>
      </c>
      <c r="C171" s="2" t="s">
        <v>9</v>
      </c>
      <c r="D171" s="2" t="s">
        <v>12</v>
      </c>
      <c r="E171" s="3">
        <v>37765</v>
      </c>
      <c r="F171" s="3">
        <v>37841</v>
      </c>
      <c r="G171" s="3">
        <v>0</v>
      </c>
      <c r="H171" s="4">
        <f t="shared" ref="H171:H172" si="158">(E171-F171)*C171</f>
        <v>-7600</v>
      </c>
      <c r="I171" s="4">
        <v>0</v>
      </c>
      <c r="J171" s="5">
        <f t="shared" si="143"/>
        <v>-7600</v>
      </c>
    </row>
    <row r="172" spans="1:10" ht="15.75">
      <c r="A172" s="1">
        <v>43685</v>
      </c>
      <c r="B172" s="2" t="s">
        <v>19</v>
      </c>
      <c r="C172" s="2" t="s">
        <v>11</v>
      </c>
      <c r="D172" s="2" t="s">
        <v>12</v>
      </c>
      <c r="E172" s="3">
        <v>43420</v>
      </c>
      <c r="F172" s="3">
        <v>43200</v>
      </c>
      <c r="G172" s="3">
        <v>43000</v>
      </c>
      <c r="H172" s="4">
        <f t="shared" si="158"/>
        <v>6600</v>
      </c>
      <c r="I172" s="4">
        <f>(F172-G172)*C172</f>
        <v>6000</v>
      </c>
      <c r="J172" s="6">
        <f t="shared" si="143"/>
        <v>12600</v>
      </c>
    </row>
    <row r="173" spans="1:10" ht="15.75">
      <c r="A173" s="1">
        <v>43684</v>
      </c>
      <c r="B173" s="2" t="s">
        <v>19</v>
      </c>
      <c r="C173" s="2" t="s">
        <v>11</v>
      </c>
      <c r="D173" s="2" t="s">
        <v>8</v>
      </c>
      <c r="E173" s="3">
        <v>42900</v>
      </c>
      <c r="F173" s="3">
        <v>43050</v>
      </c>
      <c r="G173" s="3">
        <v>43200</v>
      </c>
      <c r="H173" s="4">
        <f t="shared" ref="H173:H174" si="159">(F173-E173)*C173</f>
        <v>4500</v>
      </c>
      <c r="I173" s="4">
        <f t="shared" ref="I173:I174" si="160">(G173-F173)*C173</f>
        <v>4500</v>
      </c>
      <c r="J173" s="6">
        <f t="shared" si="143"/>
        <v>9000</v>
      </c>
    </row>
    <row r="174" spans="1:10" ht="15.75">
      <c r="A174" s="1">
        <v>43684</v>
      </c>
      <c r="B174" s="2" t="s">
        <v>13</v>
      </c>
      <c r="C174" s="2" t="s">
        <v>9</v>
      </c>
      <c r="D174" s="2" t="s">
        <v>8</v>
      </c>
      <c r="E174" s="3">
        <v>37680</v>
      </c>
      <c r="F174" s="3">
        <v>37740</v>
      </c>
      <c r="G174" s="3">
        <v>37800</v>
      </c>
      <c r="H174" s="4">
        <f t="shared" si="159"/>
        <v>6000</v>
      </c>
      <c r="I174" s="4">
        <f t="shared" si="160"/>
        <v>6000</v>
      </c>
      <c r="J174" s="6">
        <f t="shared" si="143"/>
        <v>12000</v>
      </c>
    </row>
    <row r="175" spans="1:10" ht="15.75">
      <c r="A175" s="1">
        <v>43683</v>
      </c>
      <c r="B175" s="2" t="s">
        <v>19</v>
      </c>
      <c r="C175" s="2" t="s">
        <v>11</v>
      </c>
      <c r="D175" s="2" t="s">
        <v>8</v>
      </c>
      <c r="E175" s="3">
        <v>42280</v>
      </c>
      <c r="F175" s="3">
        <v>42450</v>
      </c>
      <c r="G175" s="3">
        <v>0</v>
      </c>
      <c r="H175" s="4">
        <f t="shared" ref="H175:H176" si="161">(F175-E175)*C175</f>
        <v>5100</v>
      </c>
      <c r="I175" s="4">
        <v>0</v>
      </c>
      <c r="J175" s="6">
        <f t="shared" ref="J175:J178" si="162">SUM(H175+I175)</f>
        <v>5100</v>
      </c>
    </row>
    <row r="176" spans="1:10" ht="15.75">
      <c r="A176" s="1">
        <v>43683</v>
      </c>
      <c r="B176" s="2" t="s">
        <v>13</v>
      </c>
      <c r="C176" s="2" t="s">
        <v>9</v>
      </c>
      <c r="D176" s="2" t="s">
        <v>8</v>
      </c>
      <c r="E176" s="3">
        <v>37130</v>
      </c>
      <c r="F176" s="3">
        <v>37059</v>
      </c>
      <c r="G176" s="3">
        <v>0</v>
      </c>
      <c r="H176" s="4">
        <f t="shared" si="161"/>
        <v>-7100</v>
      </c>
      <c r="I176" s="4">
        <v>0</v>
      </c>
      <c r="J176" s="5">
        <f t="shared" si="162"/>
        <v>-7100</v>
      </c>
    </row>
    <row r="177" spans="1:10" ht="15.75">
      <c r="A177" s="1">
        <v>43682</v>
      </c>
      <c r="B177" s="2" t="s">
        <v>19</v>
      </c>
      <c r="C177" s="2" t="s">
        <v>11</v>
      </c>
      <c r="D177" s="2" t="s">
        <v>8</v>
      </c>
      <c r="E177" s="3">
        <v>42380</v>
      </c>
      <c r="F177" s="3">
        <v>42550</v>
      </c>
      <c r="G177" s="3">
        <v>0</v>
      </c>
      <c r="H177" s="4">
        <f t="shared" ref="H177:H178" si="163">(F177-E177)*C177</f>
        <v>5100</v>
      </c>
      <c r="I177" s="4">
        <v>0</v>
      </c>
      <c r="J177" s="6">
        <f t="shared" si="162"/>
        <v>5100</v>
      </c>
    </row>
    <row r="178" spans="1:10" ht="15.75">
      <c r="A178" s="1">
        <v>43682</v>
      </c>
      <c r="B178" s="2" t="s">
        <v>13</v>
      </c>
      <c r="C178" s="2" t="s">
        <v>9</v>
      </c>
      <c r="D178" s="2" t="s">
        <v>8</v>
      </c>
      <c r="E178" s="3">
        <v>36970</v>
      </c>
      <c r="F178" s="3">
        <v>37030</v>
      </c>
      <c r="G178" s="3">
        <v>37100</v>
      </c>
      <c r="H178" s="4">
        <f t="shared" si="163"/>
        <v>6000</v>
      </c>
      <c r="I178" s="4">
        <f t="shared" ref="I178" si="164">(G178-F178)*C178</f>
        <v>7000</v>
      </c>
      <c r="J178" s="6">
        <f t="shared" si="162"/>
        <v>13000</v>
      </c>
    </row>
    <row r="179" spans="1:10" ht="15.75">
      <c r="A179" s="1">
        <v>43679</v>
      </c>
      <c r="B179" s="2" t="s">
        <v>13</v>
      </c>
      <c r="C179" s="2" t="s">
        <v>9</v>
      </c>
      <c r="D179" s="2" t="s">
        <v>12</v>
      </c>
      <c r="E179" s="3">
        <v>35855</v>
      </c>
      <c r="F179" s="3">
        <v>35931</v>
      </c>
      <c r="G179" s="3">
        <v>0</v>
      </c>
      <c r="H179" s="4">
        <f>(E179-F179)*C179</f>
        <v>-7600</v>
      </c>
      <c r="I179" s="4">
        <v>0</v>
      </c>
      <c r="J179" s="5">
        <f>SUM(H179+I179)</f>
        <v>-7600</v>
      </c>
    </row>
    <row r="180" spans="1:10" ht="15.75">
      <c r="A180" s="1">
        <v>43679</v>
      </c>
      <c r="B180" s="2" t="s">
        <v>19</v>
      </c>
      <c r="C180" s="2" t="s">
        <v>11</v>
      </c>
      <c r="D180" s="2" t="s">
        <v>12</v>
      </c>
      <c r="E180" s="3">
        <v>41070</v>
      </c>
      <c r="F180" s="3">
        <v>40900</v>
      </c>
      <c r="G180" s="3">
        <v>0</v>
      </c>
      <c r="H180" s="4">
        <f>(E180-F180)*C180</f>
        <v>5100</v>
      </c>
      <c r="I180" s="4">
        <v>0</v>
      </c>
      <c r="J180" s="6">
        <f>SUM(H180+I180)</f>
        <v>5100</v>
      </c>
    </row>
    <row r="181" spans="1:10" ht="15.75">
      <c r="A181" s="1">
        <v>43678</v>
      </c>
      <c r="B181" s="2" t="s">
        <v>19</v>
      </c>
      <c r="C181" s="2" t="s">
        <v>11</v>
      </c>
      <c r="D181" s="2" t="s">
        <v>12</v>
      </c>
      <c r="E181" s="3">
        <v>40520</v>
      </c>
      <c r="F181" s="3">
        <v>40350</v>
      </c>
      <c r="G181" s="3">
        <v>0</v>
      </c>
      <c r="H181" s="4">
        <f>(E181-F181)*C181</f>
        <v>5100</v>
      </c>
      <c r="I181" s="4">
        <v>0</v>
      </c>
      <c r="J181" s="6">
        <f>SUM(H181+I181)</f>
        <v>5100</v>
      </c>
    </row>
    <row r="182" spans="1:10" ht="15.75">
      <c r="A182" s="1">
        <v>43678</v>
      </c>
      <c r="B182" s="2" t="s">
        <v>13</v>
      </c>
      <c r="C182" s="2" t="s">
        <v>9</v>
      </c>
      <c r="D182" s="2" t="s">
        <v>12</v>
      </c>
      <c r="E182" s="3">
        <v>35160</v>
      </c>
      <c r="F182" s="3">
        <v>35100</v>
      </c>
      <c r="G182" s="3">
        <v>0</v>
      </c>
      <c r="H182" s="4">
        <f>(E182-F182)*C182</f>
        <v>6000</v>
      </c>
      <c r="I182" s="4">
        <v>0</v>
      </c>
      <c r="J182" s="7">
        <f>SUM(H182+I182)</f>
        <v>6000</v>
      </c>
    </row>
    <row r="183" spans="1:10" ht="15.75">
      <c r="A183" s="16" t="s">
        <v>38</v>
      </c>
      <c r="B183" s="17"/>
      <c r="C183" s="17"/>
      <c r="D183" s="17"/>
      <c r="E183" s="17"/>
      <c r="F183" s="17"/>
      <c r="G183" s="17"/>
      <c r="H183" s="17"/>
      <c r="I183" s="18"/>
      <c r="J183" s="12">
        <f>SUM(J146:J182)</f>
        <v>41690</v>
      </c>
    </row>
    <row r="184" spans="1:10" ht="15.75">
      <c r="A184" s="1"/>
      <c r="B184" s="2"/>
      <c r="C184" s="2"/>
      <c r="D184" s="2"/>
      <c r="E184" s="3"/>
      <c r="F184" s="3"/>
      <c r="G184" s="3"/>
      <c r="H184" s="4"/>
      <c r="I184" s="4"/>
      <c r="J184" s="7"/>
    </row>
    <row r="185" spans="1:10" ht="15.75">
      <c r="A185" s="1">
        <v>43677</v>
      </c>
      <c r="B185" s="2" t="s">
        <v>10</v>
      </c>
      <c r="C185" s="2" t="s">
        <v>11</v>
      </c>
      <c r="D185" s="2" t="s">
        <v>8</v>
      </c>
      <c r="E185" s="3">
        <v>41280</v>
      </c>
      <c r="F185" s="3">
        <v>41029</v>
      </c>
      <c r="G185" s="3">
        <v>0</v>
      </c>
      <c r="H185" s="4">
        <f t="shared" ref="H185:H186" si="165">(F185-E185)*C185</f>
        <v>-7530</v>
      </c>
      <c r="I185" s="4">
        <v>0</v>
      </c>
      <c r="J185" s="5">
        <f t="shared" ref="J185:J188" si="166">SUM(H185+I185)</f>
        <v>-7530</v>
      </c>
    </row>
    <row r="186" spans="1:10" ht="15.75">
      <c r="A186" s="1">
        <v>43677</v>
      </c>
      <c r="B186" s="2" t="s">
        <v>13</v>
      </c>
      <c r="C186" s="2" t="s">
        <v>9</v>
      </c>
      <c r="D186" s="2" t="s">
        <v>8</v>
      </c>
      <c r="E186" s="3">
        <v>35390</v>
      </c>
      <c r="F186" s="3">
        <v>35450</v>
      </c>
      <c r="G186" s="3">
        <v>35520</v>
      </c>
      <c r="H186" s="4">
        <f t="shared" si="165"/>
        <v>6000</v>
      </c>
      <c r="I186" s="4">
        <f t="shared" ref="I186" si="167">(G186-F186)*C186</f>
        <v>7000</v>
      </c>
      <c r="J186" s="6">
        <f t="shared" si="166"/>
        <v>13000</v>
      </c>
    </row>
    <row r="187" spans="1:10" ht="15.75">
      <c r="A187" s="1">
        <v>43676</v>
      </c>
      <c r="B187" s="2" t="s">
        <v>10</v>
      </c>
      <c r="C187" s="2" t="s">
        <v>11</v>
      </c>
      <c r="D187" s="2" t="s">
        <v>8</v>
      </c>
      <c r="E187" s="3">
        <v>41300</v>
      </c>
      <c r="F187" s="3">
        <v>41500</v>
      </c>
      <c r="G187" s="3">
        <v>0</v>
      </c>
      <c r="H187" s="4">
        <f t="shared" ref="H187:H188" si="168">(F187-E187)*C187</f>
        <v>6000</v>
      </c>
      <c r="I187" s="4">
        <v>0</v>
      </c>
      <c r="J187" s="6">
        <f t="shared" si="166"/>
        <v>6000</v>
      </c>
    </row>
    <row r="188" spans="1:10" ht="15.75">
      <c r="A188" s="1">
        <v>43676</v>
      </c>
      <c r="B188" s="2" t="s">
        <v>13</v>
      </c>
      <c r="C188" s="2" t="s">
        <v>9</v>
      </c>
      <c r="D188" s="2" t="s">
        <v>8</v>
      </c>
      <c r="E188" s="3">
        <v>34690</v>
      </c>
      <c r="F188" s="3">
        <v>34614</v>
      </c>
      <c r="G188" s="3">
        <v>0</v>
      </c>
      <c r="H188" s="4">
        <f t="shared" si="168"/>
        <v>-7600</v>
      </c>
      <c r="I188" s="4">
        <v>0</v>
      </c>
      <c r="J188" s="5">
        <f t="shared" si="166"/>
        <v>-7600</v>
      </c>
    </row>
    <row r="189" spans="1:10" ht="15.75">
      <c r="A189" s="1">
        <v>43675</v>
      </c>
      <c r="B189" s="2" t="s">
        <v>19</v>
      </c>
      <c r="C189" s="2" t="s">
        <v>11</v>
      </c>
      <c r="D189" s="2" t="s">
        <v>12</v>
      </c>
      <c r="E189" s="3">
        <v>41120</v>
      </c>
      <c r="F189" s="3">
        <v>41215</v>
      </c>
      <c r="G189" s="3">
        <v>0</v>
      </c>
      <c r="H189" s="4">
        <f>(E189-F189)*C189</f>
        <v>-2850</v>
      </c>
      <c r="I189" s="4">
        <v>0</v>
      </c>
      <c r="J189" s="5">
        <f>SUM(H189+I189)</f>
        <v>-2850</v>
      </c>
    </row>
    <row r="190" spans="1:10" ht="15.75">
      <c r="A190" s="1">
        <v>43675</v>
      </c>
      <c r="B190" s="2" t="s">
        <v>13</v>
      </c>
      <c r="C190" s="2" t="s">
        <v>9</v>
      </c>
      <c r="D190" s="2" t="s">
        <v>12</v>
      </c>
      <c r="E190" s="3">
        <v>34745</v>
      </c>
      <c r="F190" s="3">
        <v>34680</v>
      </c>
      <c r="G190" s="3">
        <v>0</v>
      </c>
      <c r="H190" s="4">
        <f>(E190-F190)*C190</f>
        <v>6500</v>
      </c>
      <c r="I190" s="4">
        <v>0</v>
      </c>
      <c r="J190" s="7">
        <f>SUM(H190+I190)</f>
        <v>6500</v>
      </c>
    </row>
    <row r="191" spans="1:10" ht="15.75">
      <c r="A191" s="1">
        <v>43672</v>
      </c>
      <c r="B191" s="2" t="s">
        <v>10</v>
      </c>
      <c r="C191" s="2" t="s">
        <v>11</v>
      </c>
      <c r="D191" s="2" t="s">
        <v>12</v>
      </c>
      <c r="E191" s="3">
        <v>41220</v>
      </c>
      <c r="F191" s="3">
        <v>41192</v>
      </c>
      <c r="G191" s="3">
        <v>0</v>
      </c>
      <c r="H191" s="4">
        <f t="shared" ref="H191:H192" si="169">(E191-F191)*C191</f>
        <v>840</v>
      </c>
      <c r="I191" s="4">
        <v>0</v>
      </c>
      <c r="J191" s="7">
        <f t="shared" ref="J191:J202" si="170">SUM(H191+I191)</f>
        <v>840</v>
      </c>
    </row>
    <row r="192" spans="1:10" ht="15.75">
      <c r="A192" s="1">
        <v>43672</v>
      </c>
      <c r="B192" s="2" t="s">
        <v>13</v>
      </c>
      <c r="C192" s="2" t="s">
        <v>9</v>
      </c>
      <c r="D192" s="2" t="s">
        <v>12</v>
      </c>
      <c r="E192" s="3">
        <v>34845</v>
      </c>
      <c r="F192" s="3">
        <v>34780</v>
      </c>
      <c r="G192" s="3">
        <v>0</v>
      </c>
      <c r="H192" s="4">
        <f t="shared" si="169"/>
        <v>6500</v>
      </c>
      <c r="I192" s="4">
        <v>0</v>
      </c>
      <c r="J192" s="7">
        <f t="shared" si="170"/>
        <v>6500</v>
      </c>
    </row>
    <row r="193" spans="1:10" ht="15.75">
      <c r="A193" s="1">
        <v>43671</v>
      </c>
      <c r="B193" s="2" t="s">
        <v>10</v>
      </c>
      <c r="C193" s="2" t="s">
        <v>11</v>
      </c>
      <c r="D193" s="2" t="s">
        <v>8</v>
      </c>
      <c r="E193" s="3">
        <v>41650</v>
      </c>
      <c r="F193" s="3">
        <v>41799</v>
      </c>
      <c r="G193" s="3">
        <v>0</v>
      </c>
      <c r="H193" s="4">
        <f t="shared" ref="H193:H196" si="171">(F193-E193)*C193</f>
        <v>4470</v>
      </c>
      <c r="I193" s="4">
        <v>0</v>
      </c>
      <c r="J193" s="7">
        <f t="shared" si="170"/>
        <v>4470</v>
      </c>
    </row>
    <row r="194" spans="1:10" ht="15.75">
      <c r="A194" s="1">
        <v>43671</v>
      </c>
      <c r="B194" s="2" t="s">
        <v>13</v>
      </c>
      <c r="C194" s="2" t="s">
        <v>9</v>
      </c>
      <c r="D194" s="2" t="s">
        <v>8</v>
      </c>
      <c r="E194" s="3">
        <v>35025</v>
      </c>
      <c r="F194" s="3">
        <v>35090</v>
      </c>
      <c r="G194" s="3">
        <v>0</v>
      </c>
      <c r="H194" s="4">
        <f t="shared" si="171"/>
        <v>6500</v>
      </c>
      <c r="I194" s="4">
        <v>0</v>
      </c>
      <c r="J194" s="7">
        <f t="shared" si="170"/>
        <v>6500</v>
      </c>
    </row>
    <row r="195" spans="1:10" ht="15.75">
      <c r="A195" s="1">
        <v>43670</v>
      </c>
      <c r="B195" s="2" t="s">
        <v>10</v>
      </c>
      <c r="C195" s="2" t="s">
        <v>11</v>
      </c>
      <c r="D195" s="2" t="s">
        <v>8</v>
      </c>
      <c r="E195" s="3">
        <v>41530</v>
      </c>
      <c r="F195" s="3">
        <v>41700</v>
      </c>
      <c r="G195" s="3">
        <v>0</v>
      </c>
      <c r="H195" s="4">
        <f t="shared" si="171"/>
        <v>5100</v>
      </c>
      <c r="I195" s="4">
        <v>0</v>
      </c>
      <c r="J195" s="7">
        <f t="shared" si="170"/>
        <v>5100</v>
      </c>
    </row>
    <row r="196" spans="1:10" ht="15.75">
      <c r="A196" s="1">
        <v>43670</v>
      </c>
      <c r="B196" s="2" t="s">
        <v>13</v>
      </c>
      <c r="C196" s="2" t="s">
        <v>9</v>
      </c>
      <c r="D196" s="2" t="s">
        <v>8</v>
      </c>
      <c r="E196" s="3">
        <v>34990</v>
      </c>
      <c r="F196" s="3">
        <v>35050</v>
      </c>
      <c r="G196" s="3">
        <v>0</v>
      </c>
      <c r="H196" s="4">
        <f t="shared" si="171"/>
        <v>6000</v>
      </c>
      <c r="I196" s="4">
        <v>0</v>
      </c>
      <c r="J196" s="7">
        <f t="shared" si="170"/>
        <v>6000</v>
      </c>
    </row>
    <row r="197" spans="1:10" ht="15.75">
      <c r="A197" s="1">
        <v>43669</v>
      </c>
      <c r="B197" s="2" t="s">
        <v>10</v>
      </c>
      <c r="C197" s="2" t="s">
        <v>11</v>
      </c>
      <c r="D197" s="2" t="s">
        <v>12</v>
      </c>
      <c r="E197" s="3">
        <v>41050</v>
      </c>
      <c r="F197" s="3">
        <v>41301</v>
      </c>
      <c r="G197" s="3">
        <v>0</v>
      </c>
      <c r="H197" s="4">
        <f t="shared" ref="H197:H198" si="172">(E197-F197)*C197</f>
        <v>-7530</v>
      </c>
      <c r="I197" s="4">
        <v>0</v>
      </c>
      <c r="J197" s="5">
        <f t="shared" si="170"/>
        <v>-7530</v>
      </c>
    </row>
    <row r="198" spans="1:10" ht="15.75">
      <c r="A198" s="1">
        <v>43669</v>
      </c>
      <c r="B198" s="2" t="s">
        <v>13</v>
      </c>
      <c r="C198" s="2" t="s">
        <v>9</v>
      </c>
      <c r="D198" s="2" t="s">
        <v>12</v>
      </c>
      <c r="E198" s="3">
        <v>34935</v>
      </c>
      <c r="F198" s="3">
        <v>35011</v>
      </c>
      <c r="G198" s="3">
        <v>0</v>
      </c>
      <c r="H198" s="4">
        <f t="shared" si="172"/>
        <v>-7600</v>
      </c>
      <c r="I198" s="4">
        <v>0</v>
      </c>
      <c r="J198" s="5">
        <f t="shared" si="170"/>
        <v>-7600</v>
      </c>
    </row>
    <row r="199" spans="1:10" ht="15.75">
      <c r="A199" s="1">
        <v>43668</v>
      </c>
      <c r="B199" s="2" t="s">
        <v>10</v>
      </c>
      <c r="C199" s="2" t="s">
        <v>11</v>
      </c>
      <c r="D199" s="2" t="s">
        <v>12</v>
      </c>
      <c r="E199" s="3">
        <v>41150</v>
      </c>
      <c r="F199" s="3">
        <v>41312</v>
      </c>
      <c r="G199" s="3">
        <v>0</v>
      </c>
      <c r="H199" s="4">
        <f t="shared" ref="H199:H200" si="173">(E199-F199)*C199</f>
        <v>-4860</v>
      </c>
      <c r="I199" s="4">
        <v>0</v>
      </c>
      <c r="J199" s="5">
        <f t="shared" si="170"/>
        <v>-4860</v>
      </c>
    </row>
    <row r="200" spans="1:10" ht="15.75">
      <c r="A200" s="1">
        <v>43668</v>
      </c>
      <c r="B200" s="2" t="s">
        <v>13</v>
      </c>
      <c r="C200" s="2" t="s">
        <v>9</v>
      </c>
      <c r="D200" s="2" t="s">
        <v>12</v>
      </c>
      <c r="E200" s="3">
        <v>35135</v>
      </c>
      <c r="F200" s="3">
        <v>35070</v>
      </c>
      <c r="G200" s="3">
        <v>0</v>
      </c>
      <c r="H200" s="4">
        <f t="shared" si="173"/>
        <v>6500</v>
      </c>
      <c r="I200" s="4">
        <v>0</v>
      </c>
      <c r="J200" s="6">
        <f t="shared" si="170"/>
        <v>6500</v>
      </c>
    </row>
    <row r="201" spans="1:10" ht="15.75">
      <c r="A201" s="1">
        <v>43665</v>
      </c>
      <c r="B201" s="2" t="s">
        <v>13</v>
      </c>
      <c r="C201" s="2" t="s">
        <v>9</v>
      </c>
      <c r="D201" s="2" t="s">
        <v>8</v>
      </c>
      <c r="E201" s="3">
        <v>35320</v>
      </c>
      <c r="F201" s="3">
        <v>35244</v>
      </c>
      <c r="G201" s="3">
        <v>0</v>
      </c>
      <c r="H201" s="4">
        <f t="shared" ref="H201:H202" si="174">(F201-E201)*C201</f>
        <v>-7600</v>
      </c>
      <c r="I201" s="4">
        <v>0</v>
      </c>
      <c r="J201" s="5">
        <f t="shared" si="170"/>
        <v>-7600</v>
      </c>
    </row>
    <row r="202" spans="1:10" ht="15.75">
      <c r="A202" s="1">
        <v>43665</v>
      </c>
      <c r="B202" s="2" t="s">
        <v>10</v>
      </c>
      <c r="C202" s="2" t="s">
        <v>11</v>
      </c>
      <c r="D202" s="2" t="s">
        <v>8</v>
      </c>
      <c r="E202" s="3">
        <v>41280</v>
      </c>
      <c r="F202" s="3">
        <v>41039</v>
      </c>
      <c r="G202" s="3">
        <v>0</v>
      </c>
      <c r="H202" s="4">
        <f t="shared" si="174"/>
        <v>-7230</v>
      </c>
      <c r="I202" s="4">
        <v>0</v>
      </c>
      <c r="J202" s="5">
        <f t="shared" si="170"/>
        <v>-7230</v>
      </c>
    </row>
    <row r="203" spans="1:10" ht="15.75">
      <c r="A203" s="1">
        <v>43664</v>
      </c>
      <c r="B203" s="2" t="s">
        <v>13</v>
      </c>
      <c r="C203" s="2" t="s">
        <v>9</v>
      </c>
      <c r="D203" s="2" t="s">
        <v>8</v>
      </c>
      <c r="E203" s="3">
        <v>35050</v>
      </c>
      <c r="F203" s="3">
        <v>34974</v>
      </c>
      <c r="G203" s="3">
        <v>0</v>
      </c>
      <c r="H203" s="4">
        <f t="shared" ref="H203:H204" si="175">(F203-E203)*C203</f>
        <v>-7600</v>
      </c>
      <c r="I203" s="4">
        <v>0</v>
      </c>
      <c r="J203" s="5">
        <f t="shared" ref="J203:J204" si="176">SUM(H203+I203)</f>
        <v>-7600</v>
      </c>
    </row>
    <row r="204" spans="1:10" ht="15.75">
      <c r="A204" s="1">
        <v>43664</v>
      </c>
      <c r="B204" s="2" t="s">
        <v>10</v>
      </c>
      <c r="C204" s="2" t="s">
        <v>11</v>
      </c>
      <c r="D204" s="2" t="s">
        <v>8</v>
      </c>
      <c r="E204" s="3">
        <v>40500</v>
      </c>
      <c r="F204" s="3">
        <v>40650</v>
      </c>
      <c r="G204" s="3">
        <v>40800</v>
      </c>
      <c r="H204" s="4">
        <f t="shared" si="175"/>
        <v>4500</v>
      </c>
      <c r="I204" s="4">
        <f t="shared" ref="I204" si="177">(G204-F204)*C204</f>
        <v>4500</v>
      </c>
      <c r="J204" s="6">
        <f t="shared" si="176"/>
        <v>9000</v>
      </c>
    </row>
    <row r="205" spans="1:10" ht="15.75">
      <c r="A205" s="1">
        <v>43663</v>
      </c>
      <c r="B205" s="2" t="s">
        <v>10</v>
      </c>
      <c r="C205" s="2" t="s">
        <v>11</v>
      </c>
      <c r="D205" s="2" t="s">
        <v>12</v>
      </c>
      <c r="E205" s="3">
        <v>39320</v>
      </c>
      <c r="F205" s="3">
        <v>39571</v>
      </c>
      <c r="G205" s="3">
        <v>0</v>
      </c>
      <c r="H205" s="4">
        <f t="shared" ref="H205:H206" si="178">(E205-F205)*C205</f>
        <v>-7530</v>
      </c>
      <c r="I205" s="4">
        <v>0</v>
      </c>
      <c r="J205" s="5">
        <f t="shared" ref="J205:J214" si="179">SUM(H205+I205)</f>
        <v>-7530</v>
      </c>
    </row>
    <row r="206" spans="1:10" ht="15.75">
      <c r="A206" s="1">
        <v>43663</v>
      </c>
      <c r="B206" s="2" t="s">
        <v>13</v>
      </c>
      <c r="C206" s="2" t="s">
        <v>9</v>
      </c>
      <c r="D206" s="2" t="s">
        <v>12</v>
      </c>
      <c r="E206" s="3">
        <v>34745</v>
      </c>
      <c r="F206" s="3">
        <v>34821</v>
      </c>
      <c r="G206" s="3">
        <v>0</v>
      </c>
      <c r="H206" s="4">
        <f t="shared" si="178"/>
        <v>-7600</v>
      </c>
      <c r="I206" s="4">
        <v>0</v>
      </c>
      <c r="J206" s="5">
        <f t="shared" si="179"/>
        <v>-7600</v>
      </c>
    </row>
    <row r="207" spans="1:10" ht="15.75">
      <c r="A207" s="1">
        <v>43662</v>
      </c>
      <c r="B207" s="2" t="s">
        <v>10</v>
      </c>
      <c r="C207" s="2" t="s">
        <v>11</v>
      </c>
      <c r="D207" s="2" t="s">
        <v>8</v>
      </c>
      <c r="E207" s="3">
        <v>38640</v>
      </c>
      <c r="F207" s="3">
        <v>38800</v>
      </c>
      <c r="G207" s="3">
        <v>39000</v>
      </c>
      <c r="H207" s="4">
        <f t="shared" ref="H207:H208" si="180">(F207-E207)*C207</f>
        <v>4800</v>
      </c>
      <c r="I207" s="4">
        <f t="shared" ref="I207:I208" si="181">(G207-F207)*C207</f>
        <v>6000</v>
      </c>
      <c r="J207" s="6">
        <f t="shared" si="179"/>
        <v>10800</v>
      </c>
    </row>
    <row r="208" spans="1:10" ht="15.75">
      <c r="A208" s="1">
        <v>43662</v>
      </c>
      <c r="B208" s="2" t="s">
        <v>13</v>
      </c>
      <c r="C208" s="2" t="s">
        <v>9</v>
      </c>
      <c r="D208" s="2" t="s">
        <v>8</v>
      </c>
      <c r="E208" s="3">
        <v>34870</v>
      </c>
      <c r="F208" s="3">
        <v>34940</v>
      </c>
      <c r="G208" s="3">
        <v>35010</v>
      </c>
      <c r="H208" s="4">
        <f t="shared" si="180"/>
        <v>7000</v>
      </c>
      <c r="I208" s="4">
        <f t="shared" si="181"/>
        <v>7000</v>
      </c>
      <c r="J208" s="6">
        <f t="shared" si="179"/>
        <v>14000</v>
      </c>
    </row>
    <row r="209" spans="1:10" ht="15.75">
      <c r="A209" s="1">
        <v>43661</v>
      </c>
      <c r="B209" s="2" t="s">
        <v>10</v>
      </c>
      <c r="C209" s="2" t="s">
        <v>11</v>
      </c>
      <c r="D209" s="2" t="s">
        <v>8</v>
      </c>
      <c r="E209" s="3">
        <v>38340</v>
      </c>
      <c r="F209" s="3">
        <v>38500</v>
      </c>
      <c r="G209" s="3">
        <v>0</v>
      </c>
      <c r="H209" s="4">
        <f t="shared" ref="H209:H210" si="182">(F209-E209)*C209</f>
        <v>4800</v>
      </c>
      <c r="I209" s="4">
        <v>0</v>
      </c>
      <c r="J209" s="6">
        <f t="shared" si="179"/>
        <v>4800</v>
      </c>
    </row>
    <row r="210" spans="1:10" ht="15.75">
      <c r="A210" s="1">
        <v>43661</v>
      </c>
      <c r="B210" s="2" t="s">
        <v>13</v>
      </c>
      <c r="C210" s="2" t="s">
        <v>9</v>
      </c>
      <c r="D210" s="2" t="s">
        <v>8</v>
      </c>
      <c r="E210" s="3">
        <v>34900</v>
      </c>
      <c r="F210" s="3">
        <v>34960</v>
      </c>
      <c r="G210" s="3">
        <v>0</v>
      </c>
      <c r="H210" s="4">
        <f t="shared" si="182"/>
        <v>6000</v>
      </c>
      <c r="I210" s="4">
        <v>0</v>
      </c>
      <c r="J210" s="6">
        <f t="shared" si="179"/>
        <v>6000</v>
      </c>
    </row>
    <row r="211" spans="1:10" ht="15.75">
      <c r="A211" s="1">
        <v>43658</v>
      </c>
      <c r="B211" s="2" t="s">
        <v>10</v>
      </c>
      <c r="C211" s="2" t="s">
        <v>11</v>
      </c>
      <c r="D211" s="2" t="s">
        <v>8</v>
      </c>
      <c r="E211" s="3">
        <v>38200</v>
      </c>
      <c r="F211" s="3">
        <v>38400</v>
      </c>
      <c r="G211" s="3">
        <v>0</v>
      </c>
      <c r="H211" s="4">
        <f t="shared" ref="H211:H216" si="183">(F211-E211)*C211</f>
        <v>6000</v>
      </c>
      <c r="I211" s="4">
        <v>0</v>
      </c>
      <c r="J211" s="6">
        <f t="shared" si="179"/>
        <v>6000</v>
      </c>
    </row>
    <row r="212" spans="1:10" ht="15.75">
      <c r="A212" s="1">
        <v>43658</v>
      </c>
      <c r="B212" s="2" t="s">
        <v>13</v>
      </c>
      <c r="C212" s="2" t="s">
        <v>9</v>
      </c>
      <c r="D212" s="2" t="s">
        <v>8</v>
      </c>
      <c r="E212" s="3">
        <v>34800</v>
      </c>
      <c r="F212" s="3">
        <v>34860</v>
      </c>
      <c r="G212" s="3">
        <v>0</v>
      </c>
      <c r="H212" s="4">
        <f t="shared" si="183"/>
        <v>6000</v>
      </c>
      <c r="I212" s="4">
        <v>0</v>
      </c>
      <c r="J212" s="6">
        <f t="shared" si="179"/>
        <v>6000</v>
      </c>
    </row>
    <row r="213" spans="1:10" ht="15.75">
      <c r="A213" s="1">
        <v>43657</v>
      </c>
      <c r="B213" s="2" t="s">
        <v>10</v>
      </c>
      <c r="C213" s="2" t="s">
        <v>11</v>
      </c>
      <c r="D213" s="2" t="s">
        <v>8</v>
      </c>
      <c r="E213" s="3">
        <v>38400</v>
      </c>
      <c r="F213" s="3">
        <v>38154</v>
      </c>
      <c r="G213" s="3">
        <v>0</v>
      </c>
      <c r="H213" s="4">
        <f t="shared" si="183"/>
        <v>-7380</v>
      </c>
      <c r="I213" s="4">
        <v>0</v>
      </c>
      <c r="J213" s="5">
        <f t="shared" si="179"/>
        <v>-7380</v>
      </c>
    </row>
    <row r="214" spans="1:10" ht="15.75">
      <c r="A214" s="1">
        <v>43657</v>
      </c>
      <c r="B214" s="2" t="s">
        <v>13</v>
      </c>
      <c r="C214" s="2" t="s">
        <v>9</v>
      </c>
      <c r="D214" s="2" t="s">
        <v>8</v>
      </c>
      <c r="E214" s="3">
        <v>35010</v>
      </c>
      <c r="F214" s="3">
        <v>35070</v>
      </c>
      <c r="G214" s="3">
        <v>35140</v>
      </c>
      <c r="H214" s="4">
        <f t="shared" si="183"/>
        <v>6000</v>
      </c>
      <c r="I214" s="4">
        <f t="shared" ref="I214" si="184">(G214-F214)*C214</f>
        <v>7000</v>
      </c>
      <c r="J214" s="6">
        <f t="shared" si="179"/>
        <v>13000</v>
      </c>
    </row>
    <row r="215" spans="1:10" ht="15.75">
      <c r="A215" s="1">
        <v>43656</v>
      </c>
      <c r="B215" s="2" t="s">
        <v>10</v>
      </c>
      <c r="C215" s="2" t="s">
        <v>11</v>
      </c>
      <c r="D215" s="2" t="s">
        <v>8</v>
      </c>
      <c r="E215" s="3">
        <v>38080</v>
      </c>
      <c r="F215" s="3">
        <v>38250</v>
      </c>
      <c r="G215" s="3">
        <v>38400</v>
      </c>
      <c r="H215" s="4">
        <f t="shared" si="183"/>
        <v>5100</v>
      </c>
      <c r="I215" s="4">
        <f t="shared" ref="I215:I216" si="185">(G215-F215)*C215</f>
        <v>4500</v>
      </c>
      <c r="J215" s="6">
        <f t="shared" ref="J215:J216" si="186">SUM(H215+I215)</f>
        <v>9600</v>
      </c>
    </row>
    <row r="216" spans="1:10" ht="15.75">
      <c r="A216" s="1">
        <v>43656</v>
      </c>
      <c r="B216" s="2" t="s">
        <v>13</v>
      </c>
      <c r="C216" s="2" t="s">
        <v>9</v>
      </c>
      <c r="D216" s="2" t="s">
        <v>8</v>
      </c>
      <c r="E216" s="3">
        <v>34435</v>
      </c>
      <c r="F216" s="3">
        <v>34500</v>
      </c>
      <c r="G216" s="3">
        <v>34560</v>
      </c>
      <c r="H216" s="4">
        <f t="shared" si="183"/>
        <v>6500</v>
      </c>
      <c r="I216" s="4">
        <f t="shared" si="185"/>
        <v>6000</v>
      </c>
      <c r="J216" s="6">
        <f t="shared" si="186"/>
        <v>12500</v>
      </c>
    </row>
    <row r="217" spans="1:10" ht="15.75">
      <c r="A217" s="1">
        <v>43655</v>
      </c>
      <c r="B217" s="2" t="s">
        <v>10</v>
      </c>
      <c r="C217" s="2" t="s">
        <v>11</v>
      </c>
      <c r="D217" s="2" t="s">
        <v>8</v>
      </c>
      <c r="E217" s="3">
        <v>38100</v>
      </c>
      <c r="F217" s="3">
        <v>37854</v>
      </c>
      <c r="G217" s="3">
        <v>0</v>
      </c>
      <c r="H217" s="4">
        <f t="shared" ref="H217:H225" si="187">(F217-E217)*C217</f>
        <v>-7380</v>
      </c>
      <c r="I217" s="4">
        <v>0</v>
      </c>
      <c r="J217" s="5">
        <f t="shared" ref="J217" si="188">SUM(H217+I217)</f>
        <v>-7380</v>
      </c>
    </row>
    <row r="218" spans="1:10" ht="15.75">
      <c r="A218" s="1">
        <v>43655</v>
      </c>
      <c r="B218" s="2" t="s">
        <v>13</v>
      </c>
      <c r="C218" s="2" t="s">
        <v>9</v>
      </c>
      <c r="D218" s="2" t="s">
        <v>8</v>
      </c>
      <c r="E218" s="3">
        <v>34395</v>
      </c>
      <c r="F218" s="3">
        <v>34460</v>
      </c>
      <c r="G218" s="3">
        <v>34520</v>
      </c>
      <c r="H218" s="4">
        <f t="shared" si="187"/>
        <v>6500</v>
      </c>
      <c r="I218" s="4">
        <f t="shared" ref="I218" si="189">(G218-F218)*C218</f>
        <v>6000</v>
      </c>
      <c r="J218" s="6">
        <f t="shared" ref="J218" si="190">SUM(H218+I218)</f>
        <v>12500</v>
      </c>
    </row>
    <row r="219" spans="1:10" ht="15.75">
      <c r="A219" s="1">
        <v>43654</v>
      </c>
      <c r="B219" s="2" t="s">
        <v>10</v>
      </c>
      <c r="C219" s="2" t="s">
        <v>11</v>
      </c>
      <c r="D219" s="2" t="s">
        <v>8</v>
      </c>
      <c r="E219" s="3">
        <v>38120</v>
      </c>
      <c r="F219" s="3">
        <v>38120</v>
      </c>
      <c r="G219" s="3">
        <v>0</v>
      </c>
      <c r="H219" s="4">
        <f t="shared" si="187"/>
        <v>0</v>
      </c>
      <c r="I219" s="4">
        <v>0</v>
      </c>
      <c r="J219" s="6">
        <f t="shared" ref="J219" si="191">SUM(H219+I219)</f>
        <v>0</v>
      </c>
    </row>
    <row r="220" spans="1:10" ht="15.75">
      <c r="A220" s="1">
        <v>43651</v>
      </c>
      <c r="B220" s="2" t="s">
        <v>13</v>
      </c>
      <c r="C220" s="2" t="s">
        <v>9</v>
      </c>
      <c r="D220" s="2" t="s">
        <v>8</v>
      </c>
      <c r="E220" s="3">
        <v>34960</v>
      </c>
      <c r="F220" s="3">
        <v>34889</v>
      </c>
      <c r="G220" s="3">
        <v>0</v>
      </c>
      <c r="H220" s="4">
        <f t="shared" si="187"/>
        <v>-7100</v>
      </c>
      <c r="I220" s="4">
        <v>0</v>
      </c>
      <c r="J220" s="5">
        <f t="shared" ref="J220" si="192">SUM(H220+I220)</f>
        <v>-7100</v>
      </c>
    </row>
    <row r="221" spans="1:10" ht="15.75">
      <c r="A221" s="1">
        <v>43651</v>
      </c>
      <c r="B221" s="2" t="s">
        <v>10</v>
      </c>
      <c r="C221" s="2" t="s">
        <v>11</v>
      </c>
      <c r="D221" s="2" t="s">
        <v>8</v>
      </c>
      <c r="E221" s="3">
        <v>37830</v>
      </c>
      <c r="F221" s="3">
        <v>38000</v>
      </c>
      <c r="G221" s="3">
        <v>38200</v>
      </c>
      <c r="H221" s="4">
        <f t="shared" si="187"/>
        <v>5100</v>
      </c>
      <c r="I221" s="4">
        <f t="shared" ref="I221" si="193">(G221-F221)*C221</f>
        <v>6000</v>
      </c>
      <c r="J221" s="6">
        <f t="shared" ref="J221" si="194">SUM(H221+I221)</f>
        <v>11100</v>
      </c>
    </row>
    <row r="222" spans="1:10" ht="15.75">
      <c r="A222" s="1">
        <v>43650</v>
      </c>
      <c r="B222" s="2" t="s">
        <v>10</v>
      </c>
      <c r="C222" s="2" t="s">
        <v>11</v>
      </c>
      <c r="D222" s="2" t="s">
        <v>8</v>
      </c>
      <c r="E222" s="3">
        <v>37750</v>
      </c>
      <c r="F222" s="3">
        <v>37750</v>
      </c>
      <c r="G222" s="3">
        <v>0</v>
      </c>
      <c r="H222" s="4">
        <f t="shared" si="187"/>
        <v>0</v>
      </c>
      <c r="I222" s="4">
        <v>0</v>
      </c>
      <c r="J222" s="6">
        <f t="shared" ref="J222:J223" si="195">SUM(H222+I222)</f>
        <v>0</v>
      </c>
    </row>
    <row r="223" spans="1:10" ht="15.75">
      <c r="A223" s="1">
        <v>43650</v>
      </c>
      <c r="B223" s="2" t="s">
        <v>13</v>
      </c>
      <c r="C223" s="2" t="s">
        <v>9</v>
      </c>
      <c r="D223" s="2" t="s">
        <v>8</v>
      </c>
      <c r="E223" s="3">
        <v>34160</v>
      </c>
      <c r="F223" s="3">
        <v>34220</v>
      </c>
      <c r="G223" s="3">
        <v>0</v>
      </c>
      <c r="H223" s="4">
        <f t="shared" si="187"/>
        <v>6000</v>
      </c>
      <c r="I223" s="4">
        <v>0</v>
      </c>
      <c r="J223" s="7">
        <f t="shared" si="195"/>
        <v>6000</v>
      </c>
    </row>
    <row r="224" spans="1:10" ht="15.75">
      <c r="A224" s="1">
        <v>43649</v>
      </c>
      <c r="B224" s="2" t="s">
        <v>10</v>
      </c>
      <c r="C224" s="2" t="s">
        <v>11</v>
      </c>
      <c r="D224" s="2" t="s">
        <v>8</v>
      </c>
      <c r="E224" s="3">
        <v>38000</v>
      </c>
      <c r="F224" s="3">
        <v>38000</v>
      </c>
      <c r="G224" s="3">
        <v>0</v>
      </c>
      <c r="H224" s="4">
        <f t="shared" si="187"/>
        <v>0</v>
      </c>
      <c r="I224" s="4">
        <v>0</v>
      </c>
      <c r="J224" s="6">
        <f t="shared" ref="J224:J225" si="196">SUM(H224+I224)</f>
        <v>0</v>
      </c>
    </row>
    <row r="225" spans="1:10" ht="15.75">
      <c r="A225" s="1">
        <v>43649</v>
      </c>
      <c r="B225" s="2" t="s">
        <v>13</v>
      </c>
      <c r="C225" s="2" t="s">
        <v>9</v>
      </c>
      <c r="D225" s="2" t="s">
        <v>8</v>
      </c>
      <c r="E225" s="3">
        <v>34415</v>
      </c>
      <c r="F225" s="3">
        <v>34339</v>
      </c>
      <c r="G225" s="3">
        <v>0</v>
      </c>
      <c r="H225" s="4">
        <f t="shared" si="187"/>
        <v>-7600</v>
      </c>
      <c r="I225" s="4">
        <v>0</v>
      </c>
      <c r="J225" s="5">
        <f t="shared" si="196"/>
        <v>-7600</v>
      </c>
    </row>
    <row r="226" spans="1:10" ht="15.75">
      <c r="A226" s="1">
        <v>43648</v>
      </c>
      <c r="B226" s="2" t="s">
        <v>10</v>
      </c>
      <c r="C226" s="2" t="s">
        <v>11</v>
      </c>
      <c r="D226" s="2" t="s">
        <v>8</v>
      </c>
      <c r="E226" s="3">
        <v>37750</v>
      </c>
      <c r="F226" s="3">
        <v>37499</v>
      </c>
      <c r="G226" s="3">
        <v>0</v>
      </c>
      <c r="H226" s="4">
        <f t="shared" ref="H226:H228" si="197">(F226-E226)*C226</f>
        <v>-7530</v>
      </c>
      <c r="I226" s="4">
        <v>0</v>
      </c>
      <c r="J226" s="5">
        <f t="shared" ref="J226:J228" si="198">SUM(H226+I226)</f>
        <v>-7530</v>
      </c>
    </row>
    <row r="227" spans="1:10" ht="15.75">
      <c r="A227" s="1">
        <v>43648</v>
      </c>
      <c r="B227" s="2" t="s">
        <v>13</v>
      </c>
      <c r="C227" s="2" t="s">
        <v>9</v>
      </c>
      <c r="D227" s="2" t="s">
        <v>8</v>
      </c>
      <c r="E227" s="3">
        <v>33780</v>
      </c>
      <c r="F227" s="3">
        <v>33840</v>
      </c>
      <c r="G227" s="3">
        <v>33900</v>
      </c>
      <c r="H227" s="4">
        <f t="shared" si="197"/>
        <v>6000</v>
      </c>
      <c r="I227" s="4">
        <f t="shared" ref="I227" si="199">(G227-F227)*C227</f>
        <v>6000</v>
      </c>
      <c r="J227" s="6">
        <f t="shared" si="198"/>
        <v>12000</v>
      </c>
    </row>
    <row r="228" spans="1:10" ht="15.75">
      <c r="A228" s="1">
        <v>43647</v>
      </c>
      <c r="B228" s="2" t="s">
        <v>13</v>
      </c>
      <c r="C228" s="2" t="s">
        <v>9</v>
      </c>
      <c r="D228" s="2" t="s">
        <v>8</v>
      </c>
      <c r="E228" s="3">
        <v>33760</v>
      </c>
      <c r="F228" s="3">
        <v>33684</v>
      </c>
      <c r="G228" s="3">
        <v>0</v>
      </c>
      <c r="H228" s="4">
        <f t="shared" si="197"/>
        <v>-7600</v>
      </c>
      <c r="I228" s="4">
        <v>0</v>
      </c>
      <c r="J228" s="5">
        <f t="shared" si="198"/>
        <v>-7600</v>
      </c>
    </row>
    <row r="229" spans="1:10" ht="15.75">
      <c r="A229" s="16" t="s">
        <v>39</v>
      </c>
      <c r="B229" s="17"/>
      <c r="C229" s="17"/>
      <c r="D229" s="17"/>
      <c r="E229" s="17"/>
      <c r="F229" s="17"/>
      <c r="G229" s="17"/>
      <c r="H229" s="17"/>
      <c r="I229" s="18"/>
      <c r="J229" s="12">
        <f>SUM(J185:J228)</f>
        <v>74590</v>
      </c>
    </row>
    <row r="230" spans="1:10" ht="15.75">
      <c r="A230" s="1"/>
      <c r="B230" s="2"/>
      <c r="C230" s="2"/>
      <c r="D230" s="2"/>
      <c r="E230" s="3"/>
      <c r="F230" s="3"/>
      <c r="G230" s="3"/>
      <c r="H230" s="4"/>
      <c r="I230" s="4"/>
      <c r="J230" s="5"/>
    </row>
    <row r="231" spans="1:10" ht="15.75">
      <c r="A231" s="1">
        <v>43644</v>
      </c>
      <c r="B231" s="2" t="s">
        <v>10</v>
      </c>
      <c r="C231" s="2" t="s">
        <v>11</v>
      </c>
      <c r="D231" s="2" t="s">
        <v>8</v>
      </c>
      <c r="E231" s="3">
        <v>38050</v>
      </c>
      <c r="F231" s="3">
        <v>38105</v>
      </c>
      <c r="G231" s="3">
        <v>0</v>
      </c>
      <c r="H231" s="4">
        <f t="shared" ref="H231" si="200">(F231-E231)*C231</f>
        <v>1650</v>
      </c>
      <c r="I231" s="4">
        <v>0</v>
      </c>
      <c r="J231" s="6">
        <f t="shared" ref="J231:J233" si="201">SUM(H231+I231)</f>
        <v>1650</v>
      </c>
    </row>
    <row r="232" spans="1:10" ht="15.75">
      <c r="A232" s="1">
        <v>43644</v>
      </c>
      <c r="B232" s="2" t="s">
        <v>13</v>
      </c>
      <c r="C232" s="2" t="s">
        <v>9</v>
      </c>
      <c r="D232" s="2" t="s">
        <v>8</v>
      </c>
      <c r="E232" s="3">
        <v>34250</v>
      </c>
      <c r="F232" s="3">
        <v>34310</v>
      </c>
      <c r="G232" s="3">
        <v>34370</v>
      </c>
      <c r="H232" s="4">
        <f>(F232-E232)*C232</f>
        <v>6000</v>
      </c>
      <c r="I232" s="4">
        <f t="shared" ref="I232" si="202">(G232-F232)*C232</f>
        <v>6000</v>
      </c>
      <c r="J232" s="6">
        <f t="shared" si="201"/>
        <v>12000</v>
      </c>
    </row>
    <row r="233" spans="1:10" ht="15.75">
      <c r="A233" s="1">
        <v>43643</v>
      </c>
      <c r="B233" s="2" t="s">
        <v>10</v>
      </c>
      <c r="C233" s="2" t="s">
        <v>11</v>
      </c>
      <c r="D233" s="2" t="s">
        <v>12</v>
      </c>
      <c r="E233" s="3">
        <v>37620</v>
      </c>
      <c r="F233" s="3">
        <v>37450</v>
      </c>
      <c r="G233" s="3">
        <v>0</v>
      </c>
      <c r="H233" s="4">
        <f t="shared" ref="H233:H234" si="203">(E233-F233)*C233</f>
        <v>5100</v>
      </c>
      <c r="I233" s="4">
        <v>0</v>
      </c>
      <c r="J233" s="6">
        <f t="shared" si="201"/>
        <v>5100</v>
      </c>
    </row>
    <row r="234" spans="1:10" ht="15.75">
      <c r="A234" s="1">
        <v>43643</v>
      </c>
      <c r="B234" s="2" t="s">
        <v>13</v>
      </c>
      <c r="C234" s="2" t="s">
        <v>9</v>
      </c>
      <c r="D234" s="2" t="s">
        <v>12</v>
      </c>
      <c r="E234" s="3">
        <v>34155</v>
      </c>
      <c r="F234" s="3">
        <v>34090</v>
      </c>
      <c r="G234" s="3">
        <v>34030</v>
      </c>
      <c r="H234" s="4">
        <f t="shared" si="203"/>
        <v>6500</v>
      </c>
      <c r="I234" s="4">
        <f>(F234-G234)*C234</f>
        <v>6000</v>
      </c>
      <c r="J234" s="6">
        <f t="shared" ref="J234" si="204">SUM(H234+I234)</f>
        <v>12500</v>
      </c>
    </row>
    <row r="235" spans="1:10" ht="15.75">
      <c r="A235" s="1">
        <v>43642</v>
      </c>
      <c r="B235" s="2" t="s">
        <v>10</v>
      </c>
      <c r="C235" s="2" t="s">
        <v>11</v>
      </c>
      <c r="D235" s="2" t="s">
        <v>12</v>
      </c>
      <c r="E235" s="3">
        <v>37720</v>
      </c>
      <c r="F235" s="3">
        <v>37864</v>
      </c>
      <c r="G235" s="3">
        <v>0</v>
      </c>
      <c r="H235" s="4">
        <f t="shared" ref="H235:H236" si="205">(E235-F235)*C235</f>
        <v>-4320</v>
      </c>
      <c r="I235" s="4">
        <v>0</v>
      </c>
      <c r="J235" s="5">
        <f t="shared" ref="J235:J249" si="206">SUM(H235+I235)</f>
        <v>-4320</v>
      </c>
    </row>
    <row r="236" spans="1:10" ht="15.75">
      <c r="A236" s="1">
        <v>43642</v>
      </c>
      <c r="B236" s="2" t="s">
        <v>13</v>
      </c>
      <c r="C236" s="2" t="s">
        <v>9</v>
      </c>
      <c r="D236" s="2" t="s">
        <v>12</v>
      </c>
      <c r="E236" s="3">
        <v>34235</v>
      </c>
      <c r="F236" s="3">
        <v>34311</v>
      </c>
      <c r="G236" s="3">
        <v>0</v>
      </c>
      <c r="H236" s="4">
        <f t="shared" si="205"/>
        <v>-7600</v>
      </c>
      <c r="I236" s="4">
        <v>0</v>
      </c>
      <c r="J236" s="5">
        <f t="shared" si="206"/>
        <v>-7600</v>
      </c>
    </row>
    <row r="237" spans="1:10" ht="15.75">
      <c r="A237" s="1">
        <v>43641</v>
      </c>
      <c r="B237" s="2" t="s">
        <v>13</v>
      </c>
      <c r="C237" s="2" t="s">
        <v>9</v>
      </c>
      <c r="D237" s="2" t="s">
        <v>8</v>
      </c>
      <c r="E237" s="3">
        <v>34750</v>
      </c>
      <c r="F237" s="3">
        <v>34810</v>
      </c>
      <c r="G237" s="3">
        <v>0</v>
      </c>
      <c r="H237" s="4">
        <f t="shared" ref="H237:H238" si="207">(F237-E237)*C237</f>
        <v>6000</v>
      </c>
      <c r="I237" s="4">
        <v>0</v>
      </c>
      <c r="J237" s="6">
        <f t="shared" si="206"/>
        <v>6000</v>
      </c>
    </row>
    <row r="238" spans="1:10" ht="15.75">
      <c r="A238" s="1">
        <v>43641</v>
      </c>
      <c r="B238" s="2" t="s">
        <v>10</v>
      </c>
      <c r="C238" s="2" t="s">
        <v>11</v>
      </c>
      <c r="D238" s="2" t="s">
        <v>8</v>
      </c>
      <c r="E238" s="3">
        <v>38080</v>
      </c>
      <c r="F238" s="3">
        <v>38300</v>
      </c>
      <c r="G238" s="3">
        <v>0</v>
      </c>
      <c r="H238" s="4">
        <f t="shared" si="207"/>
        <v>6600</v>
      </c>
      <c r="I238" s="4">
        <v>0</v>
      </c>
      <c r="J238" s="6">
        <f t="shared" si="206"/>
        <v>6600</v>
      </c>
    </row>
    <row r="239" spans="1:10" ht="15.75">
      <c r="A239" s="1">
        <v>43640</v>
      </c>
      <c r="B239" s="2" t="s">
        <v>10</v>
      </c>
      <c r="C239" s="2" t="s">
        <v>11</v>
      </c>
      <c r="D239" s="2" t="s">
        <v>8</v>
      </c>
      <c r="E239" s="3">
        <v>38100</v>
      </c>
      <c r="F239" s="3">
        <v>38100</v>
      </c>
      <c r="G239" s="3">
        <v>0</v>
      </c>
      <c r="H239" s="4">
        <f t="shared" ref="H239:H242" si="208">(F239-E239)*C239</f>
        <v>0</v>
      </c>
      <c r="I239" s="4">
        <v>0</v>
      </c>
      <c r="J239" s="6">
        <f t="shared" si="206"/>
        <v>0</v>
      </c>
    </row>
    <row r="240" spans="1:10" ht="15.75">
      <c r="A240" s="1">
        <v>43640</v>
      </c>
      <c r="B240" s="2" t="s">
        <v>13</v>
      </c>
      <c r="C240" s="2" t="s">
        <v>9</v>
      </c>
      <c r="D240" s="2" t="s">
        <v>8</v>
      </c>
      <c r="E240" s="3">
        <v>34300</v>
      </c>
      <c r="F240" s="3">
        <v>34360</v>
      </c>
      <c r="G240" s="3">
        <v>34420</v>
      </c>
      <c r="H240" s="4">
        <f t="shared" si="208"/>
        <v>6000</v>
      </c>
      <c r="I240" s="4">
        <f t="shared" ref="I240" si="209">(G240-F240)*C240</f>
        <v>6000</v>
      </c>
      <c r="J240" s="6">
        <f t="shared" si="206"/>
        <v>12000</v>
      </c>
    </row>
    <row r="241" spans="1:10" ht="15.75">
      <c r="A241" s="1">
        <v>43637</v>
      </c>
      <c r="B241" s="2" t="s">
        <v>10</v>
      </c>
      <c r="C241" s="2" t="s">
        <v>11</v>
      </c>
      <c r="D241" s="2" t="s">
        <v>8</v>
      </c>
      <c r="E241" s="3">
        <v>37980</v>
      </c>
      <c r="F241" s="3">
        <v>38150</v>
      </c>
      <c r="G241" s="3">
        <v>0</v>
      </c>
      <c r="H241" s="4">
        <f t="shared" si="208"/>
        <v>5100</v>
      </c>
      <c r="I241" s="4">
        <v>0</v>
      </c>
      <c r="J241" s="6">
        <f t="shared" si="206"/>
        <v>5100</v>
      </c>
    </row>
    <row r="242" spans="1:10" ht="15.75">
      <c r="A242" s="1">
        <v>43637</v>
      </c>
      <c r="B242" s="2" t="s">
        <v>13</v>
      </c>
      <c r="C242" s="2" t="s">
        <v>9</v>
      </c>
      <c r="D242" s="2" t="s">
        <v>8</v>
      </c>
      <c r="E242" s="3">
        <v>34010</v>
      </c>
      <c r="F242" s="3">
        <v>34070</v>
      </c>
      <c r="G242" s="3">
        <v>34140</v>
      </c>
      <c r="H242" s="4">
        <f t="shared" si="208"/>
        <v>6000</v>
      </c>
      <c r="I242" s="4">
        <f t="shared" ref="I242" si="210">(G242-F242)*C242</f>
        <v>7000</v>
      </c>
      <c r="J242" s="6">
        <f t="shared" si="206"/>
        <v>13000</v>
      </c>
    </row>
    <row r="243" spans="1:10" ht="15.75">
      <c r="A243" s="1">
        <v>43636</v>
      </c>
      <c r="B243" s="2" t="s">
        <v>13</v>
      </c>
      <c r="C243" s="2" t="s">
        <v>9</v>
      </c>
      <c r="D243" s="2" t="s">
        <v>12</v>
      </c>
      <c r="E243" s="3">
        <v>33795</v>
      </c>
      <c r="F243" s="3">
        <v>33730</v>
      </c>
      <c r="G243" s="3">
        <v>0</v>
      </c>
      <c r="H243" s="4">
        <f t="shared" ref="H243:H244" si="211">(E243-F243)*C243</f>
        <v>6500</v>
      </c>
      <c r="I243" s="4">
        <v>0</v>
      </c>
      <c r="J243" s="6">
        <f t="shared" si="206"/>
        <v>6500</v>
      </c>
    </row>
    <row r="244" spans="1:10" ht="15.75">
      <c r="A244" s="1">
        <v>43636</v>
      </c>
      <c r="B244" s="2" t="s">
        <v>10</v>
      </c>
      <c r="C244" s="2" t="s">
        <v>11</v>
      </c>
      <c r="D244" s="2" t="s">
        <v>12</v>
      </c>
      <c r="E244" s="3">
        <v>38100</v>
      </c>
      <c r="F244" s="3">
        <v>37950</v>
      </c>
      <c r="G244" s="3">
        <v>0</v>
      </c>
      <c r="H244" s="4">
        <f t="shared" si="211"/>
        <v>4500</v>
      </c>
      <c r="I244" s="4">
        <v>0</v>
      </c>
      <c r="J244" s="6">
        <f t="shared" si="206"/>
        <v>4500</v>
      </c>
    </row>
    <row r="245" spans="1:10" ht="15.75">
      <c r="A245" s="1">
        <v>43635</v>
      </c>
      <c r="B245" s="2" t="s">
        <v>10</v>
      </c>
      <c r="C245" s="2" t="s">
        <v>11</v>
      </c>
      <c r="D245" s="2" t="s">
        <v>8</v>
      </c>
      <c r="E245" s="3">
        <v>37280</v>
      </c>
      <c r="F245" s="3">
        <v>37350</v>
      </c>
      <c r="G245" s="3">
        <v>0</v>
      </c>
      <c r="H245" s="4">
        <f t="shared" ref="H245:H246" si="212">(F245-E245)*C245</f>
        <v>2100</v>
      </c>
      <c r="I245" s="4">
        <v>0</v>
      </c>
      <c r="J245" s="6">
        <f t="shared" si="206"/>
        <v>2100</v>
      </c>
    </row>
    <row r="246" spans="1:10" ht="15.75">
      <c r="A246" s="1">
        <v>43635</v>
      </c>
      <c r="B246" s="2" t="s">
        <v>13</v>
      </c>
      <c r="C246" s="2" t="s">
        <v>9</v>
      </c>
      <c r="D246" s="2" t="s">
        <v>8</v>
      </c>
      <c r="E246" s="3">
        <v>33045</v>
      </c>
      <c r="F246" s="3">
        <v>33080</v>
      </c>
      <c r="G246" s="3">
        <v>0</v>
      </c>
      <c r="H246" s="4">
        <f t="shared" si="212"/>
        <v>3500</v>
      </c>
      <c r="I246" s="4">
        <v>0</v>
      </c>
      <c r="J246" s="6">
        <f t="shared" si="206"/>
        <v>3500</v>
      </c>
    </row>
    <row r="247" spans="1:10" ht="15.75">
      <c r="A247" s="1">
        <v>43634</v>
      </c>
      <c r="B247" s="2" t="s">
        <v>13</v>
      </c>
      <c r="C247" s="2" t="s">
        <v>9</v>
      </c>
      <c r="D247" s="2" t="s">
        <v>8</v>
      </c>
      <c r="E247" s="3">
        <v>33160</v>
      </c>
      <c r="F247" s="3">
        <v>33074</v>
      </c>
      <c r="G247" s="3">
        <v>0</v>
      </c>
      <c r="H247" s="4">
        <f t="shared" ref="H247:H248" si="213">(F247-E247)*C247</f>
        <v>-8600</v>
      </c>
      <c r="I247" s="4">
        <v>0</v>
      </c>
      <c r="J247" s="5">
        <f t="shared" si="206"/>
        <v>-8600</v>
      </c>
    </row>
    <row r="248" spans="1:10" ht="15.75">
      <c r="A248" s="1">
        <v>43634</v>
      </c>
      <c r="B248" s="2" t="s">
        <v>10</v>
      </c>
      <c r="C248" s="2" t="s">
        <v>11</v>
      </c>
      <c r="D248" s="2" t="s">
        <v>8</v>
      </c>
      <c r="E248" s="3">
        <v>37200</v>
      </c>
      <c r="F248" s="3">
        <v>37350</v>
      </c>
      <c r="G248" s="3">
        <v>0</v>
      </c>
      <c r="H248" s="4">
        <f t="shared" si="213"/>
        <v>4500</v>
      </c>
      <c r="I248" s="4">
        <v>0</v>
      </c>
      <c r="J248" s="6">
        <f t="shared" si="206"/>
        <v>4500</v>
      </c>
    </row>
    <row r="249" spans="1:10" ht="15.75">
      <c r="A249" s="1">
        <v>43633</v>
      </c>
      <c r="B249" s="2" t="s">
        <v>10</v>
      </c>
      <c r="C249" s="2" t="s">
        <v>11</v>
      </c>
      <c r="D249" s="2" t="s">
        <v>8</v>
      </c>
      <c r="E249" s="3">
        <v>37030</v>
      </c>
      <c r="F249" s="3">
        <v>37200</v>
      </c>
      <c r="G249" s="3">
        <v>0</v>
      </c>
      <c r="H249" s="4">
        <f t="shared" ref="H249:H250" si="214">(F249-E249)*C249</f>
        <v>5100</v>
      </c>
      <c r="I249" s="4">
        <v>0</v>
      </c>
      <c r="J249" s="6">
        <f t="shared" si="206"/>
        <v>5100</v>
      </c>
    </row>
    <row r="250" spans="1:10" ht="15.75">
      <c r="A250" s="1">
        <v>43633</v>
      </c>
      <c r="B250" s="2" t="s">
        <v>13</v>
      </c>
      <c r="C250" s="2" t="s">
        <v>9</v>
      </c>
      <c r="D250" s="2" t="s">
        <v>8</v>
      </c>
      <c r="E250" s="3">
        <v>32965</v>
      </c>
      <c r="F250" s="3">
        <v>33030</v>
      </c>
      <c r="G250" s="3">
        <v>33090</v>
      </c>
      <c r="H250" s="4">
        <f t="shared" si="214"/>
        <v>6500</v>
      </c>
      <c r="I250" s="4">
        <f t="shared" ref="I250" si="215">(G250-F250)*C250</f>
        <v>6000</v>
      </c>
      <c r="J250" s="6">
        <f>SUM(H250+I250)</f>
        <v>12500</v>
      </c>
    </row>
    <row r="251" spans="1:10" ht="15.75">
      <c r="A251" s="1">
        <v>43630</v>
      </c>
      <c r="B251" s="2" t="s">
        <v>13</v>
      </c>
      <c r="C251" s="2" t="s">
        <v>9</v>
      </c>
      <c r="D251" s="2" t="s">
        <v>8</v>
      </c>
      <c r="E251" s="3">
        <v>33300</v>
      </c>
      <c r="F251" s="3">
        <v>33224</v>
      </c>
      <c r="G251" s="3">
        <v>0</v>
      </c>
      <c r="H251" s="4">
        <f t="shared" ref="H251" si="216">(F251-E251)*C251</f>
        <v>-7600</v>
      </c>
      <c r="I251" s="4">
        <v>0</v>
      </c>
      <c r="J251" s="5">
        <f t="shared" ref="J251:J261" si="217">SUM(H251+I251)</f>
        <v>-7600</v>
      </c>
    </row>
    <row r="252" spans="1:10" ht="15.75">
      <c r="A252" s="1">
        <v>43629</v>
      </c>
      <c r="B252" s="2" t="s">
        <v>10</v>
      </c>
      <c r="C252" s="2" t="s">
        <v>11</v>
      </c>
      <c r="D252" s="2" t="s">
        <v>8</v>
      </c>
      <c r="E252" s="3">
        <v>36850</v>
      </c>
      <c r="F252" s="3">
        <v>37000</v>
      </c>
      <c r="G252" s="3">
        <v>0</v>
      </c>
      <c r="H252" s="4">
        <f t="shared" ref="H252:H253" si="218">(F252-E252)*C252</f>
        <v>4500</v>
      </c>
      <c r="I252" s="4">
        <v>0</v>
      </c>
      <c r="J252" s="6">
        <f t="shared" si="217"/>
        <v>4500</v>
      </c>
    </row>
    <row r="253" spans="1:10" ht="15.75">
      <c r="A253" s="1">
        <v>43629</v>
      </c>
      <c r="B253" s="2" t="s">
        <v>13</v>
      </c>
      <c r="C253" s="2" t="s">
        <v>9</v>
      </c>
      <c r="D253" s="2" t="s">
        <v>8</v>
      </c>
      <c r="E253" s="3">
        <v>32800</v>
      </c>
      <c r="F253" s="3">
        <v>32860</v>
      </c>
      <c r="G253" s="3">
        <v>32920</v>
      </c>
      <c r="H253" s="4">
        <f t="shared" si="218"/>
        <v>6000</v>
      </c>
      <c r="I253" s="4">
        <f t="shared" ref="I253" si="219">(G253-F253)*C253</f>
        <v>6000</v>
      </c>
      <c r="J253" s="6">
        <f t="shared" si="217"/>
        <v>12000</v>
      </c>
    </row>
    <row r="254" spans="1:10" ht="15.75">
      <c r="A254" s="1">
        <v>43628</v>
      </c>
      <c r="B254" s="2" t="s">
        <v>10</v>
      </c>
      <c r="C254" s="2" t="s">
        <v>11</v>
      </c>
      <c r="D254" s="2" t="s">
        <v>8</v>
      </c>
      <c r="E254" s="3">
        <v>36880</v>
      </c>
      <c r="F254" s="3">
        <v>36751</v>
      </c>
      <c r="G254" s="3">
        <v>0</v>
      </c>
      <c r="H254" s="4">
        <f t="shared" ref="H254:H255" si="220">(F254-E254)*C254</f>
        <v>-3870</v>
      </c>
      <c r="I254" s="4">
        <v>0</v>
      </c>
      <c r="J254" s="5">
        <f t="shared" si="217"/>
        <v>-3870</v>
      </c>
    </row>
    <row r="255" spans="1:10" ht="15.75">
      <c r="A255" s="1">
        <v>43628</v>
      </c>
      <c r="B255" s="2" t="s">
        <v>13</v>
      </c>
      <c r="C255" s="2" t="s">
        <v>9</v>
      </c>
      <c r="D255" s="2" t="s">
        <v>8</v>
      </c>
      <c r="E255" s="3">
        <v>32815</v>
      </c>
      <c r="F255" s="3">
        <v>32744</v>
      </c>
      <c r="G255" s="3">
        <v>0</v>
      </c>
      <c r="H255" s="4">
        <f t="shared" si="220"/>
        <v>-7100</v>
      </c>
      <c r="I255" s="4">
        <v>0</v>
      </c>
      <c r="J255" s="5">
        <f t="shared" si="217"/>
        <v>-7100</v>
      </c>
    </row>
    <row r="256" spans="1:10" ht="15.75">
      <c r="A256" s="1">
        <v>43627</v>
      </c>
      <c r="B256" s="2" t="s">
        <v>13</v>
      </c>
      <c r="C256" s="2" t="s">
        <v>9</v>
      </c>
      <c r="D256" s="2" t="s">
        <v>12</v>
      </c>
      <c r="E256" s="3">
        <v>32515</v>
      </c>
      <c r="F256" s="3">
        <v>32591</v>
      </c>
      <c r="G256" s="3">
        <v>0</v>
      </c>
      <c r="H256" s="4">
        <f t="shared" ref="H256:H257" si="221">(E256-F256)*C256</f>
        <v>-7600</v>
      </c>
      <c r="I256" s="4">
        <v>0</v>
      </c>
      <c r="J256" s="5">
        <f t="shared" si="217"/>
        <v>-7600</v>
      </c>
    </row>
    <row r="257" spans="1:10" ht="15.75">
      <c r="A257" s="1">
        <v>43627</v>
      </c>
      <c r="B257" s="2" t="s">
        <v>10</v>
      </c>
      <c r="C257" s="2" t="s">
        <v>11</v>
      </c>
      <c r="D257" s="2" t="s">
        <v>12</v>
      </c>
      <c r="E257" s="3">
        <v>36550</v>
      </c>
      <c r="F257" s="3">
        <v>36801</v>
      </c>
      <c r="G257" s="3">
        <v>0</v>
      </c>
      <c r="H257" s="4">
        <f t="shared" si="221"/>
        <v>-7530</v>
      </c>
      <c r="I257" s="4">
        <v>0</v>
      </c>
      <c r="J257" s="5">
        <f t="shared" si="217"/>
        <v>-7530</v>
      </c>
    </row>
    <row r="258" spans="1:10" ht="15.75">
      <c r="A258" s="1">
        <v>43626</v>
      </c>
      <c r="B258" s="2" t="s">
        <v>13</v>
      </c>
      <c r="C258" s="2" t="s">
        <v>9</v>
      </c>
      <c r="D258" s="2" t="s">
        <v>8</v>
      </c>
      <c r="E258" s="3">
        <v>32715</v>
      </c>
      <c r="F258" s="3">
        <v>32639</v>
      </c>
      <c r="G258" s="3">
        <v>0</v>
      </c>
      <c r="H258" s="4">
        <f t="shared" ref="H258:H261" si="222">(F258-E258)*C258</f>
        <v>-7600</v>
      </c>
      <c r="I258" s="4">
        <v>0</v>
      </c>
      <c r="J258" s="5">
        <f t="shared" si="217"/>
        <v>-7600</v>
      </c>
    </row>
    <row r="259" spans="1:10" ht="15.75">
      <c r="A259" s="1">
        <v>43626</v>
      </c>
      <c r="B259" s="2" t="s">
        <v>10</v>
      </c>
      <c r="C259" s="2" t="s">
        <v>11</v>
      </c>
      <c r="D259" s="2" t="s">
        <v>8</v>
      </c>
      <c r="E259" s="3">
        <v>36830</v>
      </c>
      <c r="F259" s="3">
        <v>36584</v>
      </c>
      <c r="G259" s="3">
        <v>0</v>
      </c>
      <c r="H259" s="4">
        <f t="shared" si="222"/>
        <v>-7380</v>
      </c>
      <c r="I259" s="4">
        <v>0</v>
      </c>
      <c r="J259" s="5">
        <f t="shared" si="217"/>
        <v>-7380</v>
      </c>
    </row>
    <row r="260" spans="1:10" ht="15.75">
      <c r="A260" s="1">
        <v>43623</v>
      </c>
      <c r="B260" s="2" t="s">
        <v>13</v>
      </c>
      <c r="C260" s="2" t="s">
        <v>9</v>
      </c>
      <c r="D260" s="2" t="s">
        <v>8</v>
      </c>
      <c r="E260" s="3">
        <v>32780</v>
      </c>
      <c r="F260" s="3">
        <v>32840</v>
      </c>
      <c r="G260" s="3">
        <v>32900</v>
      </c>
      <c r="H260" s="4">
        <f t="shared" si="222"/>
        <v>6000</v>
      </c>
      <c r="I260" s="4">
        <f t="shared" ref="I260" si="223">(G260-F260)*C260</f>
        <v>6000</v>
      </c>
      <c r="J260" s="6">
        <f t="shared" si="217"/>
        <v>12000</v>
      </c>
    </row>
    <row r="261" spans="1:10" ht="15.75">
      <c r="A261" s="1">
        <v>43623</v>
      </c>
      <c r="B261" s="2" t="s">
        <v>10</v>
      </c>
      <c r="C261" s="2" t="s">
        <v>11</v>
      </c>
      <c r="D261" s="2" t="s">
        <v>8</v>
      </c>
      <c r="E261" s="3">
        <v>37150</v>
      </c>
      <c r="F261" s="3">
        <v>37300</v>
      </c>
      <c r="G261" s="3">
        <v>0</v>
      </c>
      <c r="H261" s="4">
        <f t="shared" si="222"/>
        <v>4500</v>
      </c>
      <c r="I261" s="4">
        <v>0</v>
      </c>
      <c r="J261" s="6">
        <f t="shared" si="217"/>
        <v>4500</v>
      </c>
    </row>
    <row r="262" spans="1:10" ht="15.75">
      <c r="A262" s="1">
        <v>43622</v>
      </c>
      <c r="B262" s="2" t="s">
        <v>13</v>
      </c>
      <c r="C262" s="2" t="s">
        <v>9</v>
      </c>
      <c r="D262" s="2" t="s">
        <v>8</v>
      </c>
      <c r="E262" s="3">
        <v>32740</v>
      </c>
      <c r="F262" s="3">
        <v>32800</v>
      </c>
      <c r="G262" s="3">
        <v>0</v>
      </c>
      <c r="H262" s="4">
        <f t="shared" ref="H262:H272" si="224">(F262-E262)*C262</f>
        <v>6000</v>
      </c>
      <c r="I262" s="4">
        <v>0</v>
      </c>
      <c r="J262" s="6">
        <f t="shared" ref="J262:J272" si="225">SUM(H262+I262)</f>
        <v>6000</v>
      </c>
    </row>
    <row r="263" spans="1:10" ht="15.75">
      <c r="A263" s="1">
        <v>43622</v>
      </c>
      <c r="B263" s="2" t="s">
        <v>10</v>
      </c>
      <c r="C263" s="2" t="s">
        <v>11</v>
      </c>
      <c r="D263" s="2" t="s">
        <v>8</v>
      </c>
      <c r="E263" s="3">
        <v>37030</v>
      </c>
      <c r="F263" s="3">
        <v>37200</v>
      </c>
      <c r="G263" s="3">
        <v>0</v>
      </c>
      <c r="H263" s="4">
        <f t="shared" si="224"/>
        <v>5100</v>
      </c>
      <c r="I263" s="4">
        <v>0</v>
      </c>
      <c r="J263" s="6">
        <f t="shared" si="225"/>
        <v>5100</v>
      </c>
    </row>
    <row r="264" spans="1:10" ht="15.75">
      <c r="A264" s="1">
        <v>43621</v>
      </c>
      <c r="B264" s="2" t="s">
        <v>10</v>
      </c>
      <c r="C264" s="2" t="s">
        <v>11</v>
      </c>
      <c r="D264" s="2" t="s">
        <v>8</v>
      </c>
      <c r="E264" s="3">
        <v>37080</v>
      </c>
      <c r="F264" s="3">
        <v>37030</v>
      </c>
      <c r="G264" s="3">
        <v>0</v>
      </c>
      <c r="H264" s="4">
        <f t="shared" si="224"/>
        <v>-1500</v>
      </c>
      <c r="I264" s="4">
        <v>0</v>
      </c>
      <c r="J264" s="5">
        <f t="shared" si="225"/>
        <v>-1500</v>
      </c>
    </row>
    <row r="265" spans="1:10" ht="15.75">
      <c r="A265" s="1">
        <v>43620</v>
      </c>
      <c r="B265" s="2" t="s">
        <v>13</v>
      </c>
      <c r="C265" s="2" t="s">
        <v>9</v>
      </c>
      <c r="D265" s="2" t="s">
        <v>8</v>
      </c>
      <c r="E265" s="3">
        <v>32545</v>
      </c>
      <c r="F265" s="3">
        <v>32469</v>
      </c>
      <c r="G265" s="3">
        <v>0</v>
      </c>
      <c r="H265" s="4">
        <f t="shared" si="224"/>
        <v>-7600</v>
      </c>
      <c r="I265" s="4">
        <v>0</v>
      </c>
      <c r="J265" s="5">
        <f t="shared" si="225"/>
        <v>-7600</v>
      </c>
    </row>
    <row r="266" spans="1:10" ht="15.75">
      <c r="A266" s="1">
        <v>43620</v>
      </c>
      <c r="B266" s="2" t="s">
        <v>10</v>
      </c>
      <c r="C266" s="2" t="s">
        <v>11</v>
      </c>
      <c r="D266" s="2" t="s">
        <v>8</v>
      </c>
      <c r="E266" s="3">
        <v>36800</v>
      </c>
      <c r="F266" s="3">
        <v>36549</v>
      </c>
      <c r="G266" s="3">
        <v>0</v>
      </c>
      <c r="H266" s="4">
        <f t="shared" si="224"/>
        <v>-7530</v>
      </c>
      <c r="I266" s="4">
        <v>0</v>
      </c>
      <c r="J266" s="5">
        <f t="shared" si="225"/>
        <v>-7530</v>
      </c>
    </row>
    <row r="267" spans="1:10" ht="15.75">
      <c r="A267" s="1">
        <v>43619</v>
      </c>
      <c r="B267" s="2" t="s">
        <v>13</v>
      </c>
      <c r="C267" s="2" t="s">
        <v>9</v>
      </c>
      <c r="D267" s="2" t="s">
        <v>8</v>
      </c>
      <c r="E267" s="3">
        <v>32395</v>
      </c>
      <c r="F267" s="3">
        <v>32319</v>
      </c>
      <c r="G267" s="3">
        <v>0</v>
      </c>
      <c r="H267" s="4">
        <f t="shared" si="224"/>
        <v>-7600</v>
      </c>
      <c r="I267" s="4">
        <v>0</v>
      </c>
      <c r="J267" s="5">
        <f t="shared" si="225"/>
        <v>-7600</v>
      </c>
    </row>
    <row r="268" spans="1:10" ht="15.75">
      <c r="A268" s="1">
        <v>43619</v>
      </c>
      <c r="B268" s="2" t="s">
        <v>10</v>
      </c>
      <c r="C268" s="2" t="s">
        <v>11</v>
      </c>
      <c r="D268" s="2" t="s">
        <v>8</v>
      </c>
      <c r="E268" s="3">
        <v>36530</v>
      </c>
      <c r="F268" s="3">
        <v>36700</v>
      </c>
      <c r="G268" s="3">
        <v>0</v>
      </c>
      <c r="H268" s="4">
        <f t="shared" si="224"/>
        <v>5100</v>
      </c>
      <c r="I268" s="4">
        <v>0</v>
      </c>
      <c r="J268" s="6">
        <f t="shared" si="225"/>
        <v>5100</v>
      </c>
    </row>
    <row r="269" spans="1:10" ht="15.75">
      <c r="A269" s="16" t="s">
        <v>40</v>
      </c>
      <c r="B269" s="17"/>
      <c r="C269" s="17"/>
      <c r="D269" s="17"/>
      <c r="E269" s="17"/>
      <c r="F269" s="17"/>
      <c r="G269" s="17"/>
      <c r="H269" s="17"/>
      <c r="I269" s="18"/>
      <c r="J269" s="12">
        <f>SUM(J231:J268)</f>
        <v>68420</v>
      </c>
    </row>
    <row r="270" spans="1:10" ht="15.75">
      <c r="A270" s="1"/>
      <c r="B270" s="2"/>
      <c r="C270" s="2"/>
      <c r="D270" s="2"/>
      <c r="E270" s="3"/>
      <c r="F270" s="3"/>
      <c r="G270" s="3"/>
      <c r="H270" s="4"/>
      <c r="I270" s="4"/>
      <c r="J270" s="6"/>
    </row>
    <row r="271" spans="1:10" ht="15.75">
      <c r="A271" s="1">
        <v>43616</v>
      </c>
      <c r="B271" s="2" t="s">
        <v>10</v>
      </c>
      <c r="C271" s="2" t="s">
        <v>11</v>
      </c>
      <c r="D271" s="2" t="s">
        <v>8</v>
      </c>
      <c r="E271" s="3">
        <v>36450</v>
      </c>
      <c r="F271" s="3">
        <v>36600</v>
      </c>
      <c r="G271" s="3">
        <v>0</v>
      </c>
      <c r="H271" s="4">
        <f t="shared" si="224"/>
        <v>4500</v>
      </c>
      <c r="I271" s="4">
        <v>0</v>
      </c>
      <c r="J271" s="6">
        <f t="shared" si="225"/>
        <v>4500</v>
      </c>
    </row>
    <row r="272" spans="1:10" ht="15.75">
      <c r="A272" s="1">
        <v>43616</v>
      </c>
      <c r="B272" s="2" t="s">
        <v>13</v>
      </c>
      <c r="C272" s="2" t="s">
        <v>9</v>
      </c>
      <c r="D272" s="2" t="s">
        <v>8</v>
      </c>
      <c r="E272" s="3">
        <v>31990</v>
      </c>
      <c r="F272" s="3">
        <v>32050</v>
      </c>
      <c r="G272" s="3">
        <v>0</v>
      </c>
      <c r="H272" s="4">
        <f t="shared" si="224"/>
        <v>6000</v>
      </c>
      <c r="I272" s="4">
        <v>0</v>
      </c>
      <c r="J272" s="6">
        <f t="shared" si="225"/>
        <v>6000</v>
      </c>
    </row>
    <row r="273" spans="1:10" ht="15.75">
      <c r="A273" s="1">
        <v>43615</v>
      </c>
      <c r="B273" s="2" t="s">
        <v>10</v>
      </c>
      <c r="C273" s="2" t="s">
        <v>11</v>
      </c>
      <c r="D273" s="2" t="s">
        <v>12</v>
      </c>
      <c r="E273" s="3">
        <v>36200</v>
      </c>
      <c r="F273" s="3">
        <v>36451</v>
      </c>
      <c r="G273" s="3">
        <v>0</v>
      </c>
      <c r="H273" s="4">
        <f t="shared" ref="H273:H274" si="226">(E273-F273)*C273</f>
        <v>-7530</v>
      </c>
      <c r="I273" s="4">
        <v>0</v>
      </c>
      <c r="J273" s="5">
        <f t="shared" ref="J273:J274" si="227">SUM(H273+I273)</f>
        <v>-7530</v>
      </c>
    </row>
    <row r="274" spans="1:10" ht="15.75">
      <c r="A274" s="1">
        <v>43615</v>
      </c>
      <c r="B274" s="2" t="s">
        <v>13</v>
      </c>
      <c r="C274" s="2" t="s">
        <v>9</v>
      </c>
      <c r="D274" s="2" t="s">
        <v>12</v>
      </c>
      <c r="E274" s="3">
        <v>31625</v>
      </c>
      <c r="F274" s="3">
        <v>31701</v>
      </c>
      <c r="G274" s="3">
        <v>0</v>
      </c>
      <c r="H274" s="4">
        <f t="shared" si="226"/>
        <v>-7600</v>
      </c>
      <c r="I274" s="4">
        <v>0</v>
      </c>
      <c r="J274" s="5">
        <f t="shared" si="227"/>
        <v>-7600</v>
      </c>
    </row>
    <row r="275" spans="1:10" ht="15.75">
      <c r="A275" s="1">
        <v>43614</v>
      </c>
      <c r="B275" s="2" t="s">
        <v>10</v>
      </c>
      <c r="C275" s="2" t="s">
        <v>11</v>
      </c>
      <c r="D275" s="2" t="s">
        <v>8</v>
      </c>
      <c r="E275" s="3">
        <v>36280</v>
      </c>
      <c r="F275" s="3">
        <v>36280</v>
      </c>
      <c r="G275" s="3">
        <v>0</v>
      </c>
      <c r="H275" s="4">
        <f>(F275-E275)*C275</f>
        <v>0</v>
      </c>
      <c r="I275" s="4">
        <v>0</v>
      </c>
      <c r="J275" s="6">
        <f>SUM(H275+I275)</f>
        <v>0</v>
      </c>
    </row>
    <row r="276" spans="1:10" ht="15.75">
      <c r="A276" s="1">
        <v>43614</v>
      </c>
      <c r="B276" s="2" t="s">
        <v>13</v>
      </c>
      <c r="C276" s="2" t="s">
        <v>9</v>
      </c>
      <c r="D276" s="2" t="s">
        <v>8</v>
      </c>
      <c r="E276" s="3">
        <v>31745</v>
      </c>
      <c r="F276" s="3">
        <v>31678</v>
      </c>
      <c r="G276" s="3">
        <v>0</v>
      </c>
      <c r="H276" s="4">
        <f>(F276-E276)*C276</f>
        <v>-6700</v>
      </c>
      <c r="I276" s="4">
        <v>0</v>
      </c>
      <c r="J276" s="5">
        <f>SUM(H276+I276)</f>
        <v>-6700</v>
      </c>
    </row>
    <row r="277" spans="1:10" ht="15.75">
      <c r="A277" s="1">
        <v>43613</v>
      </c>
      <c r="B277" s="2" t="s">
        <v>13</v>
      </c>
      <c r="C277" s="2" t="s">
        <v>9</v>
      </c>
      <c r="D277" s="2" t="s">
        <v>12</v>
      </c>
      <c r="E277" s="3">
        <v>31635</v>
      </c>
      <c r="F277" s="3">
        <v>31570</v>
      </c>
      <c r="G277" s="3">
        <v>31510</v>
      </c>
      <c r="H277" s="4">
        <f t="shared" ref="H277:H278" si="228">(E277-F277)*C277</f>
        <v>6500</v>
      </c>
      <c r="I277" s="4">
        <f>(F277-G277)*C277</f>
        <v>6000</v>
      </c>
      <c r="J277" s="6">
        <f t="shared" ref="J277:J278" si="229">SUM(H277+I277)</f>
        <v>12500</v>
      </c>
    </row>
    <row r="278" spans="1:10" ht="15.75">
      <c r="A278" s="1">
        <v>43613</v>
      </c>
      <c r="B278" s="2" t="s">
        <v>10</v>
      </c>
      <c r="C278" s="2" t="s">
        <v>11</v>
      </c>
      <c r="D278" s="2" t="s">
        <v>12</v>
      </c>
      <c r="E278" s="3">
        <v>36400</v>
      </c>
      <c r="F278" s="3">
        <v>36250</v>
      </c>
      <c r="G278" s="3">
        <v>36100</v>
      </c>
      <c r="H278" s="4">
        <f t="shared" si="228"/>
        <v>4500</v>
      </c>
      <c r="I278" s="4">
        <f>(F278-G278)*C278</f>
        <v>4500</v>
      </c>
      <c r="J278" s="6">
        <f t="shared" si="229"/>
        <v>9000</v>
      </c>
    </row>
    <row r="279" spans="1:10" ht="15.75">
      <c r="A279" s="1">
        <v>43612</v>
      </c>
      <c r="B279" s="2" t="s">
        <v>13</v>
      </c>
      <c r="C279" s="2" t="s">
        <v>9</v>
      </c>
      <c r="D279" s="2" t="s">
        <v>8</v>
      </c>
      <c r="E279" s="3">
        <v>31560</v>
      </c>
      <c r="F279" s="3">
        <v>31620</v>
      </c>
      <c r="G279" s="3">
        <v>0</v>
      </c>
      <c r="H279" s="4">
        <f t="shared" ref="H279:H285" si="230">(F279-E279)*C279</f>
        <v>6000</v>
      </c>
      <c r="I279" s="4">
        <v>0</v>
      </c>
      <c r="J279" s="6">
        <f t="shared" ref="J279:J285" si="231">SUM(H279+I279)</f>
        <v>6000</v>
      </c>
    </row>
    <row r="280" spans="1:10" ht="15.75">
      <c r="A280" s="1">
        <v>43612</v>
      </c>
      <c r="B280" s="2" t="s">
        <v>10</v>
      </c>
      <c r="C280" s="2" t="s">
        <v>11</v>
      </c>
      <c r="D280" s="2" t="s">
        <v>8</v>
      </c>
      <c r="E280" s="3">
        <v>36550</v>
      </c>
      <c r="F280" s="3">
        <v>36471</v>
      </c>
      <c r="G280" s="3">
        <v>0</v>
      </c>
      <c r="H280" s="4">
        <f t="shared" si="230"/>
        <v>-2370</v>
      </c>
      <c r="I280" s="4">
        <v>0</v>
      </c>
      <c r="J280" s="5">
        <f t="shared" si="231"/>
        <v>-2370</v>
      </c>
    </row>
    <row r="281" spans="1:10" ht="15.75">
      <c r="A281" s="1">
        <v>43609</v>
      </c>
      <c r="B281" s="2" t="s">
        <v>10</v>
      </c>
      <c r="C281" s="2" t="s">
        <v>11</v>
      </c>
      <c r="D281" s="2" t="s">
        <v>8</v>
      </c>
      <c r="E281" s="3">
        <v>36430</v>
      </c>
      <c r="F281" s="3">
        <v>36380</v>
      </c>
      <c r="G281" s="3">
        <v>0</v>
      </c>
      <c r="H281" s="4">
        <f t="shared" si="230"/>
        <v>-1500</v>
      </c>
      <c r="I281" s="4">
        <v>0</v>
      </c>
      <c r="J281" s="5">
        <f t="shared" si="231"/>
        <v>-1500</v>
      </c>
    </row>
    <row r="282" spans="1:10" ht="15.75">
      <c r="A282" s="1">
        <v>43609</v>
      </c>
      <c r="B282" s="2" t="s">
        <v>13</v>
      </c>
      <c r="C282" s="2" t="s">
        <v>9</v>
      </c>
      <c r="D282" s="2" t="s">
        <v>8</v>
      </c>
      <c r="E282" s="3">
        <v>31650</v>
      </c>
      <c r="F282" s="3">
        <v>31575</v>
      </c>
      <c r="G282" s="3">
        <v>0</v>
      </c>
      <c r="H282" s="4">
        <f t="shared" si="230"/>
        <v>-7500</v>
      </c>
      <c r="I282" s="4">
        <v>0</v>
      </c>
      <c r="J282" s="5">
        <f t="shared" si="231"/>
        <v>-7500</v>
      </c>
    </row>
    <row r="283" spans="1:10" ht="15.75">
      <c r="A283" s="1">
        <v>43608</v>
      </c>
      <c r="B283" s="2" t="s">
        <v>10</v>
      </c>
      <c r="C283" s="2" t="s">
        <v>11</v>
      </c>
      <c r="D283" s="2" t="s">
        <v>8</v>
      </c>
      <c r="E283" s="3">
        <v>36480</v>
      </c>
      <c r="F283" s="3">
        <v>36650</v>
      </c>
      <c r="G283" s="3">
        <v>0</v>
      </c>
      <c r="H283" s="4">
        <f t="shared" si="230"/>
        <v>5100</v>
      </c>
      <c r="I283" s="4">
        <v>0</v>
      </c>
      <c r="J283" s="6">
        <f t="shared" si="231"/>
        <v>5100</v>
      </c>
    </row>
    <row r="284" spans="1:10" ht="15.75">
      <c r="A284" s="1">
        <v>43607</v>
      </c>
      <c r="B284" s="2" t="s">
        <v>10</v>
      </c>
      <c r="C284" s="2" t="s">
        <v>11</v>
      </c>
      <c r="D284" s="2" t="s">
        <v>8</v>
      </c>
      <c r="E284" s="3">
        <v>36350</v>
      </c>
      <c r="F284" s="3">
        <v>36280</v>
      </c>
      <c r="G284" s="3">
        <v>0</v>
      </c>
      <c r="H284" s="4">
        <f t="shared" si="230"/>
        <v>-2100</v>
      </c>
      <c r="I284" s="4">
        <v>0</v>
      </c>
      <c r="J284" s="5">
        <f t="shared" si="231"/>
        <v>-2100</v>
      </c>
    </row>
    <row r="285" spans="1:10" ht="15.75">
      <c r="A285" s="1">
        <v>43607</v>
      </c>
      <c r="B285" s="2" t="s">
        <v>13</v>
      </c>
      <c r="C285" s="2" t="s">
        <v>9</v>
      </c>
      <c r="D285" s="2" t="s">
        <v>8</v>
      </c>
      <c r="E285" s="3">
        <v>31490</v>
      </c>
      <c r="F285" s="3">
        <v>31414</v>
      </c>
      <c r="G285" s="3">
        <v>0</v>
      </c>
      <c r="H285" s="4">
        <f t="shared" si="230"/>
        <v>-7600</v>
      </c>
      <c r="I285" s="4">
        <v>0</v>
      </c>
      <c r="J285" s="5">
        <f t="shared" si="231"/>
        <v>-7600</v>
      </c>
    </row>
    <row r="286" spans="1:10" ht="15.75">
      <c r="A286" s="1">
        <v>43606</v>
      </c>
      <c r="B286" s="2" t="s">
        <v>10</v>
      </c>
      <c r="C286" s="2" t="s">
        <v>11</v>
      </c>
      <c r="D286" s="2" t="s">
        <v>8</v>
      </c>
      <c r="E286" s="3">
        <v>36280</v>
      </c>
      <c r="F286" s="3">
        <v>36280</v>
      </c>
      <c r="G286" s="3">
        <v>0</v>
      </c>
      <c r="H286" s="4">
        <f t="shared" ref="H286:H287" si="232">(F286-E286)*C286</f>
        <v>0</v>
      </c>
      <c r="I286" s="4">
        <v>0</v>
      </c>
      <c r="J286" s="6">
        <f t="shared" ref="J286:J290" si="233">SUM(H286+I286)</f>
        <v>0</v>
      </c>
    </row>
    <row r="287" spans="1:10" ht="15.75">
      <c r="A287" s="1">
        <v>43606</v>
      </c>
      <c r="B287" s="2" t="s">
        <v>13</v>
      </c>
      <c r="C287" s="2" t="s">
        <v>9</v>
      </c>
      <c r="D287" s="2" t="s">
        <v>8</v>
      </c>
      <c r="E287" s="3">
        <v>31470</v>
      </c>
      <c r="F287" s="3">
        <v>31389</v>
      </c>
      <c r="G287" s="3">
        <v>0</v>
      </c>
      <c r="H287" s="4">
        <f t="shared" si="232"/>
        <v>-8100</v>
      </c>
      <c r="I287" s="4">
        <v>0</v>
      </c>
      <c r="J287" s="5">
        <f t="shared" si="233"/>
        <v>-8100</v>
      </c>
    </row>
    <row r="288" spans="1:10" ht="15.75">
      <c r="A288" s="1">
        <v>43605</v>
      </c>
      <c r="B288" s="2" t="s">
        <v>10</v>
      </c>
      <c r="C288" s="2" t="s">
        <v>11</v>
      </c>
      <c r="D288" s="2" t="s">
        <v>12</v>
      </c>
      <c r="E288" s="3">
        <v>36200</v>
      </c>
      <c r="F288" s="3">
        <v>36380</v>
      </c>
      <c r="G288" s="3">
        <v>0</v>
      </c>
      <c r="H288" s="4">
        <f t="shared" ref="H288:H289" si="234">(E288-F288)*C288</f>
        <v>-5400</v>
      </c>
      <c r="I288" s="4">
        <v>0</v>
      </c>
      <c r="J288" s="5">
        <f t="shared" si="233"/>
        <v>-5400</v>
      </c>
    </row>
    <row r="289" spans="1:10" ht="15.75">
      <c r="A289" s="1">
        <v>43605</v>
      </c>
      <c r="B289" s="2" t="s">
        <v>13</v>
      </c>
      <c r="C289" s="2" t="s">
        <v>9</v>
      </c>
      <c r="D289" s="2" t="s">
        <v>12</v>
      </c>
      <c r="E289" s="3">
        <v>31505</v>
      </c>
      <c r="F289" s="3">
        <v>31480</v>
      </c>
      <c r="G289" s="3">
        <v>0</v>
      </c>
      <c r="H289" s="4">
        <f t="shared" si="234"/>
        <v>2500</v>
      </c>
      <c r="I289" s="4">
        <v>0</v>
      </c>
      <c r="J289" s="7">
        <f t="shared" si="233"/>
        <v>2500</v>
      </c>
    </row>
    <row r="290" spans="1:10" ht="15.75">
      <c r="A290" s="1">
        <v>43602</v>
      </c>
      <c r="B290" s="2" t="s">
        <v>10</v>
      </c>
      <c r="C290" s="2" t="s">
        <v>11</v>
      </c>
      <c r="D290" s="2" t="s">
        <v>12</v>
      </c>
      <c r="E290" s="3">
        <v>36670</v>
      </c>
      <c r="F290" s="3">
        <v>36450</v>
      </c>
      <c r="G290" s="3">
        <v>0</v>
      </c>
      <c r="H290" s="4">
        <f t="shared" ref="H290:H292" si="235">(E290-F290)*C290</f>
        <v>6600</v>
      </c>
      <c r="I290" s="4">
        <v>0</v>
      </c>
      <c r="J290" s="6">
        <f t="shared" si="233"/>
        <v>6600</v>
      </c>
    </row>
    <row r="291" spans="1:10" ht="15.75">
      <c r="A291" s="1">
        <v>43602</v>
      </c>
      <c r="B291" s="2" t="s">
        <v>13</v>
      </c>
      <c r="C291" s="2" t="s">
        <v>9</v>
      </c>
      <c r="D291" s="2" t="s">
        <v>12</v>
      </c>
      <c r="E291" s="3">
        <v>31955</v>
      </c>
      <c r="F291" s="3">
        <v>31890</v>
      </c>
      <c r="G291" s="3">
        <v>31830</v>
      </c>
      <c r="H291" s="4">
        <f t="shared" si="235"/>
        <v>6500</v>
      </c>
      <c r="I291" s="4">
        <f>(F291-G291)*C291</f>
        <v>6000</v>
      </c>
      <c r="J291" s="6">
        <f t="shared" ref="J291" si="236">SUM(H291+I291)</f>
        <v>12500</v>
      </c>
    </row>
    <row r="292" spans="1:10" ht="15.75">
      <c r="A292" s="1">
        <v>43602</v>
      </c>
      <c r="B292" s="2" t="s">
        <v>13</v>
      </c>
      <c r="C292" s="2" t="s">
        <v>9</v>
      </c>
      <c r="D292" s="2" t="s">
        <v>12</v>
      </c>
      <c r="E292" s="3">
        <v>31915</v>
      </c>
      <c r="F292" s="3">
        <v>31991</v>
      </c>
      <c r="G292" s="3">
        <v>0</v>
      </c>
      <c r="H292" s="4">
        <f t="shared" si="235"/>
        <v>-7600</v>
      </c>
      <c r="I292" s="4">
        <v>0</v>
      </c>
      <c r="J292" s="5">
        <f t="shared" ref="J292" si="237">SUM(H292+I292)</f>
        <v>-7600</v>
      </c>
    </row>
    <row r="293" spans="1:10" ht="15.75">
      <c r="A293" s="1">
        <v>43601</v>
      </c>
      <c r="B293" s="2" t="s">
        <v>10</v>
      </c>
      <c r="C293" s="2" t="s">
        <v>11</v>
      </c>
      <c r="D293" s="2" t="s">
        <v>12</v>
      </c>
      <c r="E293" s="3">
        <v>37420</v>
      </c>
      <c r="F293" s="3">
        <v>37200</v>
      </c>
      <c r="G293" s="3">
        <v>37000</v>
      </c>
      <c r="H293" s="4">
        <f t="shared" ref="H293:H294" si="238">(E293-F293)*C293</f>
        <v>6600</v>
      </c>
      <c r="I293" s="4">
        <f>(F293-G293)*C293</f>
        <v>6000</v>
      </c>
      <c r="J293" s="6">
        <f t="shared" ref="J293:J294" si="239">SUM(H293+I293)</f>
        <v>12600</v>
      </c>
    </row>
    <row r="294" spans="1:10" ht="15.75">
      <c r="A294" s="1">
        <v>43601</v>
      </c>
      <c r="B294" s="2" t="s">
        <v>13</v>
      </c>
      <c r="C294" s="2" t="s">
        <v>9</v>
      </c>
      <c r="D294" s="2" t="s">
        <v>12</v>
      </c>
      <c r="E294" s="3">
        <v>32145</v>
      </c>
      <c r="F294" s="3">
        <v>32070</v>
      </c>
      <c r="G294" s="3">
        <v>32000</v>
      </c>
      <c r="H294" s="4">
        <f t="shared" si="238"/>
        <v>7500</v>
      </c>
      <c r="I294" s="4">
        <f>(F294-G294)*C294</f>
        <v>7000</v>
      </c>
      <c r="J294" s="6">
        <f t="shared" si="239"/>
        <v>14500</v>
      </c>
    </row>
    <row r="295" spans="1:10" ht="15.75">
      <c r="A295" s="1">
        <v>43600</v>
      </c>
      <c r="B295" s="2" t="s">
        <v>13</v>
      </c>
      <c r="C295" s="2" t="s">
        <v>9</v>
      </c>
      <c r="D295" s="2" t="s">
        <v>8</v>
      </c>
      <c r="E295" s="3">
        <v>32320</v>
      </c>
      <c r="F295" s="3">
        <v>32390</v>
      </c>
      <c r="G295" s="3">
        <v>0</v>
      </c>
      <c r="H295" s="4">
        <f t="shared" ref="H295:H296" si="240">(F295-E295)*C295</f>
        <v>7000</v>
      </c>
      <c r="I295" s="4">
        <v>0</v>
      </c>
      <c r="J295" s="6">
        <f t="shared" ref="J295:J298" si="241">SUM(H295+I295)</f>
        <v>7000</v>
      </c>
    </row>
    <row r="296" spans="1:10" ht="15.75">
      <c r="A296" s="1">
        <v>43600</v>
      </c>
      <c r="B296" s="2" t="s">
        <v>10</v>
      </c>
      <c r="C296" s="2" t="s">
        <v>11</v>
      </c>
      <c r="D296" s="2" t="s">
        <v>8</v>
      </c>
      <c r="E296" s="3">
        <v>37650</v>
      </c>
      <c r="F296" s="3">
        <v>37545</v>
      </c>
      <c r="G296" s="3">
        <v>0</v>
      </c>
      <c r="H296" s="4">
        <f t="shared" si="240"/>
        <v>-3150</v>
      </c>
      <c r="I296" s="4">
        <v>0</v>
      </c>
      <c r="J296" s="5">
        <f t="shared" si="241"/>
        <v>-3150</v>
      </c>
    </row>
    <row r="297" spans="1:10" ht="15.75">
      <c r="A297" s="1">
        <v>43599</v>
      </c>
      <c r="B297" s="2" t="s">
        <v>10</v>
      </c>
      <c r="C297" s="2" t="s">
        <v>11</v>
      </c>
      <c r="D297" s="2" t="s">
        <v>12</v>
      </c>
      <c r="E297" s="3">
        <v>37520</v>
      </c>
      <c r="F297" s="3">
        <v>37502</v>
      </c>
      <c r="G297" s="3">
        <v>0</v>
      </c>
      <c r="H297" s="4">
        <f t="shared" ref="H297:H298" si="242">(E297-F297)*C297</f>
        <v>540</v>
      </c>
      <c r="I297" s="4">
        <v>0</v>
      </c>
      <c r="J297" s="6">
        <f t="shared" si="241"/>
        <v>540</v>
      </c>
    </row>
    <row r="298" spans="1:10" ht="15.75">
      <c r="A298" s="1">
        <v>43599</v>
      </c>
      <c r="B298" s="2" t="s">
        <v>13</v>
      </c>
      <c r="C298" s="2" t="s">
        <v>9</v>
      </c>
      <c r="D298" s="2" t="s">
        <v>12</v>
      </c>
      <c r="E298" s="3">
        <v>32335</v>
      </c>
      <c r="F298" s="3">
        <v>32411</v>
      </c>
      <c r="G298" s="3">
        <v>0</v>
      </c>
      <c r="H298" s="4">
        <f t="shared" si="242"/>
        <v>-7600</v>
      </c>
      <c r="I298" s="4">
        <v>0</v>
      </c>
      <c r="J298" s="5">
        <f t="shared" si="241"/>
        <v>-7600</v>
      </c>
    </row>
    <row r="299" spans="1:10" ht="15.75">
      <c r="A299" s="1">
        <v>43598</v>
      </c>
      <c r="B299" s="2" t="s">
        <v>10</v>
      </c>
      <c r="C299" s="2" t="s">
        <v>11</v>
      </c>
      <c r="D299" s="2" t="s">
        <v>8</v>
      </c>
      <c r="E299" s="3">
        <v>37330</v>
      </c>
      <c r="F299" s="3">
        <v>37500</v>
      </c>
      <c r="G299" s="3">
        <v>37700</v>
      </c>
      <c r="H299" s="4">
        <f t="shared" ref="H299:H300" si="243">(F299-E299)*C299</f>
        <v>5100</v>
      </c>
      <c r="I299" s="4">
        <f t="shared" ref="I299:I300" si="244">(G299-F299)*C299</f>
        <v>6000</v>
      </c>
      <c r="J299" s="6">
        <f t="shared" ref="J299:J300" si="245">SUM(H299+I299)</f>
        <v>11100</v>
      </c>
    </row>
    <row r="300" spans="1:10" ht="15.75">
      <c r="A300" s="1">
        <v>43598</v>
      </c>
      <c r="B300" s="2" t="s">
        <v>13</v>
      </c>
      <c r="C300" s="2" t="s">
        <v>9</v>
      </c>
      <c r="D300" s="2" t="s">
        <v>8</v>
      </c>
      <c r="E300" s="3">
        <v>31960</v>
      </c>
      <c r="F300" s="3">
        <v>32020</v>
      </c>
      <c r="G300" s="3">
        <v>32080</v>
      </c>
      <c r="H300" s="4">
        <f t="shared" si="243"/>
        <v>6000</v>
      </c>
      <c r="I300" s="4">
        <f t="shared" si="244"/>
        <v>6000</v>
      </c>
      <c r="J300" s="6">
        <f t="shared" si="245"/>
        <v>12000</v>
      </c>
    </row>
    <row r="301" spans="1:10" ht="15.75">
      <c r="A301" s="1">
        <v>43595</v>
      </c>
      <c r="B301" s="2" t="s">
        <v>10</v>
      </c>
      <c r="C301" s="2" t="s">
        <v>11</v>
      </c>
      <c r="D301" s="2" t="s">
        <v>8</v>
      </c>
      <c r="E301" s="3">
        <v>37300</v>
      </c>
      <c r="F301" s="3">
        <v>37450</v>
      </c>
      <c r="G301" s="3">
        <v>0</v>
      </c>
      <c r="H301" s="4">
        <f t="shared" ref="H301:H304" si="246">(F301-E301)*C301</f>
        <v>4500</v>
      </c>
      <c r="I301" s="4">
        <v>0</v>
      </c>
      <c r="J301" s="6">
        <f t="shared" ref="J301:J304" si="247">SUM(H301+I301)</f>
        <v>4500</v>
      </c>
    </row>
    <row r="302" spans="1:10" ht="15.75">
      <c r="A302" s="1">
        <v>43595</v>
      </c>
      <c r="B302" s="2" t="s">
        <v>13</v>
      </c>
      <c r="C302" s="2" t="s">
        <v>9</v>
      </c>
      <c r="D302" s="2" t="s">
        <v>8</v>
      </c>
      <c r="E302" s="3">
        <v>31840</v>
      </c>
      <c r="F302" s="3">
        <v>31900</v>
      </c>
      <c r="G302" s="3">
        <v>31960</v>
      </c>
      <c r="H302" s="4">
        <f t="shared" si="246"/>
        <v>6000</v>
      </c>
      <c r="I302" s="4">
        <f t="shared" ref="I302" si="248">(G302-F302)*C302</f>
        <v>6000</v>
      </c>
      <c r="J302" s="6">
        <f t="shared" si="247"/>
        <v>12000</v>
      </c>
    </row>
    <row r="303" spans="1:10" ht="15.75">
      <c r="A303" s="1">
        <v>43594</v>
      </c>
      <c r="B303" s="2" t="s">
        <v>10</v>
      </c>
      <c r="C303" s="2" t="s">
        <v>11</v>
      </c>
      <c r="D303" s="2" t="s">
        <v>8</v>
      </c>
      <c r="E303" s="3">
        <v>37500</v>
      </c>
      <c r="F303" s="3">
        <v>37425</v>
      </c>
      <c r="G303" s="3">
        <v>0</v>
      </c>
      <c r="H303" s="4">
        <f t="shared" si="246"/>
        <v>-2250</v>
      </c>
      <c r="I303" s="4">
        <v>0</v>
      </c>
      <c r="J303" s="5">
        <f t="shared" si="247"/>
        <v>-2250</v>
      </c>
    </row>
    <row r="304" spans="1:10" ht="15.75">
      <c r="A304" s="1">
        <v>43594</v>
      </c>
      <c r="B304" s="2" t="s">
        <v>13</v>
      </c>
      <c r="C304" s="2" t="s">
        <v>9</v>
      </c>
      <c r="D304" s="2" t="s">
        <v>8</v>
      </c>
      <c r="E304" s="3">
        <v>31800</v>
      </c>
      <c r="F304" s="3">
        <v>31860</v>
      </c>
      <c r="G304" s="3">
        <v>31920</v>
      </c>
      <c r="H304" s="4">
        <f t="shared" si="246"/>
        <v>6000</v>
      </c>
      <c r="I304" s="4">
        <f t="shared" ref="I304" si="249">(G304-F304)*C304</f>
        <v>6000</v>
      </c>
      <c r="J304" s="6">
        <f t="shared" si="247"/>
        <v>12000</v>
      </c>
    </row>
    <row r="305" spans="1:10" ht="15.75">
      <c r="A305" s="1">
        <v>43593</v>
      </c>
      <c r="B305" s="2" t="s">
        <v>13</v>
      </c>
      <c r="C305" s="2" t="s">
        <v>9</v>
      </c>
      <c r="D305" s="2" t="s">
        <v>8</v>
      </c>
      <c r="E305" s="3">
        <v>31795</v>
      </c>
      <c r="F305" s="3">
        <v>31860</v>
      </c>
      <c r="G305" s="3">
        <v>31920</v>
      </c>
      <c r="H305" s="4">
        <f t="shared" ref="H305:H306" si="250">(F305-E305)*C305</f>
        <v>6500</v>
      </c>
      <c r="I305" s="4">
        <f t="shared" ref="I305" si="251">(G305-F305)*C305</f>
        <v>6000</v>
      </c>
      <c r="J305" s="6">
        <f t="shared" ref="J305:J306" si="252">SUM(H305+I305)</f>
        <v>12500</v>
      </c>
    </row>
    <row r="306" spans="1:10" ht="15.75">
      <c r="A306" s="1">
        <v>43593</v>
      </c>
      <c r="B306" s="2" t="s">
        <v>10</v>
      </c>
      <c r="C306" s="2" t="s">
        <v>11</v>
      </c>
      <c r="D306" s="2" t="s">
        <v>8</v>
      </c>
      <c r="E306" s="3">
        <v>37530</v>
      </c>
      <c r="F306" s="3">
        <v>37418</v>
      </c>
      <c r="G306" s="3">
        <v>0</v>
      </c>
      <c r="H306" s="4">
        <f t="shared" si="250"/>
        <v>-3360</v>
      </c>
      <c r="I306" s="4">
        <v>0</v>
      </c>
      <c r="J306" s="5">
        <f t="shared" si="252"/>
        <v>-3360</v>
      </c>
    </row>
    <row r="307" spans="1:10" ht="15.75">
      <c r="A307" s="1">
        <v>43592</v>
      </c>
      <c r="B307" s="2" t="s">
        <v>10</v>
      </c>
      <c r="C307" s="2" t="s">
        <v>11</v>
      </c>
      <c r="D307" s="2" t="s">
        <v>12</v>
      </c>
      <c r="E307" s="3">
        <v>37200</v>
      </c>
      <c r="F307" s="3">
        <v>37451</v>
      </c>
      <c r="G307" s="3">
        <v>0</v>
      </c>
      <c r="H307" s="4">
        <f>(E307-F307)*C307</f>
        <v>-7530</v>
      </c>
      <c r="I307" s="4">
        <v>0</v>
      </c>
      <c r="J307" s="5">
        <f t="shared" ref="J307:J308" si="253">SUM(H307+I307)</f>
        <v>-7530</v>
      </c>
    </row>
    <row r="308" spans="1:10" ht="15.75">
      <c r="A308" s="1">
        <v>43592</v>
      </c>
      <c r="B308" s="2" t="s">
        <v>13</v>
      </c>
      <c r="C308" s="2" t="s">
        <v>9</v>
      </c>
      <c r="D308" s="2" t="s">
        <v>12</v>
      </c>
      <c r="E308" s="3">
        <v>31535</v>
      </c>
      <c r="F308" s="3">
        <v>31611</v>
      </c>
      <c r="G308" s="3">
        <v>0</v>
      </c>
      <c r="H308" s="4">
        <f>(E308-F308)*C308</f>
        <v>-7600</v>
      </c>
      <c r="I308" s="4">
        <v>0</v>
      </c>
      <c r="J308" s="5">
        <f t="shared" si="253"/>
        <v>-7600</v>
      </c>
    </row>
    <row r="309" spans="1:10" ht="15.75">
      <c r="A309" s="1">
        <v>43591</v>
      </c>
      <c r="B309" s="2" t="s">
        <v>10</v>
      </c>
      <c r="C309" s="2" t="s">
        <v>11</v>
      </c>
      <c r="D309" s="2" t="s">
        <v>8</v>
      </c>
      <c r="E309" s="3">
        <v>37350</v>
      </c>
      <c r="F309" s="3">
        <v>37101</v>
      </c>
      <c r="G309" s="3">
        <v>0</v>
      </c>
      <c r="H309" s="4">
        <f t="shared" ref="H309:H310" si="254">(F309-E309)*C309</f>
        <v>-7470</v>
      </c>
      <c r="I309" s="4">
        <v>0</v>
      </c>
      <c r="J309" s="5">
        <f t="shared" ref="J309:J310" si="255">SUM(H309+I309)</f>
        <v>-7470</v>
      </c>
    </row>
    <row r="310" spans="1:10" ht="15.75">
      <c r="A310" s="1">
        <v>43591</v>
      </c>
      <c r="B310" s="2" t="s">
        <v>13</v>
      </c>
      <c r="C310" s="2" t="s">
        <v>9</v>
      </c>
      <c r="D310" s="2" t="s">
        <v>8</v>
      </c>
      <c r="E310" s="3">
        <v>31560</v>
      </c>
      <c r="F310" s="3">
        <v>31620</v>
      </c>
      <c r="G310" s="3">
        <v>0</v>
      </c>
      <c r="H310" s="4">
        <f t="shared" si="254"/>
        <v>6000</v>
      </c>
      <c r="I310" s="4">
        <v>0</v>
      </c>
      <c r="J310" s="6">
        <f t="shared" si="255"/>
        <v>6000</v>
      </c>
    </row>
    <row r="311" spans="1:10" ht="15.75">
      <c r="A311" s="1">
        <v>43588</v>
      </c>
      <c r="B311" s="2" t="s">
        <v>10</v>
      </c>
      <c r="C311" s="2" t="s">
        <v>11</v>
      </c>
      <c r="D311" s="2" t="s">
        <v>8</v>
      </c>
      <c r="E311" s="3">
        <v>36750</v>
      </c>
      <c r="F311" s="3">
        <v>36900</v>
      </c>
      <c r="G311" s="3">
        <v>37050</v>
      </c>
      <c r="H311" s="4">
        <f t="shared" ref="H311:H312" si="256">(F311-E311)*C311</f>
        <v>4500</v>
      </c>
      <c r="I311" s="4">
        <f t="shared" ref="I311:I312" si="257">(G311-F311)*C311</f>
        <v>4500</v>
      </c>
      <c r="J311" s="6">
        <f t="shared" ref="J311:J312" si="258">SUM(H311+I311)</f>
        <v>9000</v>
      </c>
    </row>
    <row r="312" spans="1:10" ht="15.75">
      <c r="A312" s="1">
        <v>43588</v>
      </c>
      <c r="B312" s="2" t="s">
        <v>13</v>
      </c>
      <c r="C312" s="2" t="s">
        <v>9</v>
      </c>
      <c r="D312" s="2" t="s">
        <v>8</v>
      </c>
      <c r="E312" s="3">
        <v>31295</v>
      </c>
      <c r="F312" s="3">
        <v>31360</v>
      </c>
      <c r="G312" s="3">
        <v>31420</v>
      </c>
      <c r="H312" s="4">
        <f t="shared" si="256"/>
        <v>6500</v>
      </c>
      <c r="I312" s="4">
        <f t="shared" si="257"/>
        <v>6000</v>
      </c>
      <c r="J312" s="6">
        <f t="shared" si="258"/>
        <v>12500</v>
      </c>
    </row>
    <row r="313" spans="1:10" ht="15.75">
      <c r="A313" s="1">
        <v>43587</v>
      </c>
      <c r="B313" s="2" t="s">
        <v>13</v>
      </c>
      <c r="C313" s="2" t="s">
        <v>9</v>
      </c>
      <c r="D313" s="2" t="s">
        <v>12</v>
      </c>
      <c r="E313" s="3">
        <v>31405</v>
      </c>
      <c r="F313" s="3">
        <v>31340</v>
      </c>
      <c r="G313" s="3">
        <v>31280</v>
      </c>
      <c r="H313" s="4">
        <f t="shared" ref="H313:H314" si="259">(E313-F313)*C313</f>
        <v>6500</v>
      </c>
      <c r="I313" s="4">
        <f>(F313-G313)*C313</f>
        <v>6000</v>
      </c>
      <c r="J313" s="6">
        <f t="shared" ref="J313" si="260">SUM(H313+I313)</f>
        <v>12500</v>
      </c>
    </row>
    <row r="314" spans="1:10" ht="15.75">
      <c r="A314" s="1">
        <v>43586</v>
      </c>
      <c r="B314" s="2" t="s">
        <v>13</v>
      </c>
      <c r="C314" s="2" t="s">
        <v>9</v>
      </c>
      <c r="D314" s="2" t="s">
        <v>12</v>
      </c>
      <c r="E314" s="3">
        <v>31695</v>
      </c>
      <c r="F314" s="3">
        <v>31716</v>
      </c>
      <c r="G314" s="3">
        <v>0</v>
      </c>
      <c r="H314" s="4">
        <f t="shared" si="259"/>
        <v>-2100</v>
      </c>
      <c r="I314" s="4">
        <v>0</v>
      </c>
      <c r="J314" s="5">
        <f t="shared" ref="J314" si="261">SUM(H314+I314)</f>
        <v>-2100</v>
      </c>
    </row>
    <row r="315" spans="1:10" ht="15.75">
      <c r="A315" s="16" t="s">
        <v>41</v>
      </c>
      <c r="B315" s="17"/>
      <c r="C315" s="17"/>
      <c r="D315" s="17"/>
      <c r="E315" s="17"/>
      <c r="F315" s="17"/>
      <c r="G315" s="17"/>
      <c r="H315" s="17"/>
      <c r="I315" s="18"/>
      <c r="J315" s="12">
        <f>SUM(J271:J314)</f>
        <v>98380</v>
      </c>
    </row>
    <row r="316" spans="1:10" ht="15.75">
      <c r="A316" s="1"/>
      <c r="B316" s="2"/>
      <c r="C316" s="2"/>
      <c r="D316" s="2"/>
      <c r="E316" s="3"/>
      <c r="F316" s="3"/>
      <c r="G316" s="3"/>
      <c r="H316" s="4"/>
      <c r="I316" s="4"/>
      <c r="J316" s="5"/>
    </row>
    <row r="317" spans="1:10" ht="15.75">
      <c r="A317" s="1">
        <v>43585</v>
      </c>
      <c r="B317" s="2" t="s">
        <v>13</v>
      </c>
      <c r="C317" s="2" t="s">
        <v>9</v>
      </c>
      <c r="D317" s="2" t="s">
        <v>12</v>
      </c>
      <c r="E317" s="3">
        <v>31840</v>
      </c>
      <c r="F317" s="3">
        <v>31780</v>
      </c>
      <c r="G317" s="3">
        <v>31720</v>
      </c>
      <c r="H317" s="4">
        <f t="shared" ref="H317:H320" si="262">(E317-F317)*C317</f>
        <v>6000</v>
      </c>
      <c r="I317" s="4">
        <f>(F317-G317)*C317</f>
        <v>6000</v>
      </c>
      <c r="J317" s="6">
        <f t="shared" ref="J317:J336" si="263">SUM(H317+I317)</f>
        <v>12000</v>
      </c>
    </row>
    <row r="318" spans="1:10" ht="15.75">
      <c r="A318" s="1">
        <v>43585</v>
      </c>
      <c r="B318" s="2" t="s">
        <v>10</v>
      </c>
      <c r="C318" s="2" t="s">
        <v>11</v>
      </c>
      <c r="D318" s="2" t="s">
        <v>12</v>
      </c>
      <c r="E318" s="3">
        <v>37300</v>
      </c>
      <c r="F318" s="3">
        <v>37150</v>
      </c>
      <c r="G318" s="3">
        <v>37000</v>
      </c>
      <c r="H318" s="4">
        <f t="shared" si="262"/>
        <v>4500</v>
      </c>
      <c r="I318" s="4">
        <f>(F318-G318)*C318</f>
        <v>4500</v>
      </c>
      <c r="J318" s="6">
        <f t="shared" si="263"/>
        <v>9000</v>
      </c>
    </row>
    <row r="319" spans="1:10" ht="15.75">
      <c r="A319" s="1">
        <v>43581</v>
      </c>
      <c r="B319" s="2" t="s">
        <v>13</v>
      </c>
      <c r="C319" s="2" t="s">
        <v>9</v>
      </c>
      <c r="D319" s="2" t="s">
        <v>12</v>
      </c>
      <c r="E319" s="3">
        <v>31900</v>
      </c>
      <c r="F319" s="3">
        <v>31840</v>
      </c>
      <c r="G319" s="3">
        <v>31780</v>
      </c>
      <c r="H319" s="4">
        <f t="shared" si="262"/>
        <v>6000</v>
      </c>
      <c r="I319" s="4">
        <f>(F319-G319)*C319</f>
        <v>6000</v>
      </c>
      <c r="J319" s="6">
        <f t="shared" si="263"/>
        <v>12000</v>
      </c>
    </row>
    <row r="320" spans="1:10" ht="15.75">
      <c r="A320" s="1">
        <v>43581</v>
      </c>
      <c r="B320" s="2" t="s">
        <v>10</v>
      </c>
      <c r="C320" s="2" t="s">
        <v>11</v>
      </c>
      <c r="D320" s="2" t="s">
        <v>12</v>
      </c>
      <c r="E320" s="3">
        <v>37570</v>
      </c>
      <c r="F320" s="3">
        <v>37400</v>
      </c>
      <c r="G320" s="3">
        <v>0</v>
      </c>
      <c r="H320" s="4">
        <f t="shared" si="262"/>
        <v>5100</v>
      </c>
      <c r="I320" s="4">
        <v>0</v>
      </c>
      <c r="J320" s="6">
        <f t="shared" si="263"/>
        <v>5100</v>
      </c>
    </row>
    <row r="321" spans="1:10" ht="15.75">
      <c r="A321" s="1">
        <v>43580</v>
      </c>
      <c r="B321" s="2" t="s">
        <v>10</v>
      </c>
      <c r="C321" s="2" t="s">
        <v>11</v>
      </c>
      <c r="D321" s="2" t="s">
        <v>8</v>
      </c>
      <c r="E321" s="3">
        <v>37380</v>
      </c>
      <c r="F321" s="3">
        <v>37550</v>
      </c>
      <c r="G321" s="3">
        <v>37700</v>
      </c>
      <c r="H321" s="4">
        <f t="shared" ref="H321:H324" si="264">(F321-E321)*C321</f>
        <v>5100</v>
      </c>
      <c r="I321" s="4">
        <f t="shared" ref="I321:I324" si="265">(G321-F321)*C321</f>
        <v>4500</v>
      </c>
      <c r="J321" s="6">
        <f t="shared" si="263"/>
        <v>9600</v>
      </c>
    </row>
    <row r="322" spans="1:10" ht="15.75">
      <c r="A322" s="1">
        <v>43580</v>
      </c>
      <c r="B322" s="2" t="s">
        <v>13</v>
      </c>
      <c r="C322" s="2" t="s">
        <v>9</v>
      </c>
      <c r="D322" s="2" t="s">
        <v>8</v>
      </c>
      <c r="E322" s="3">
        <v>31790</v>
      </c>
      <c r="F322" s="3">
        <v>31850</v>
      </c>
      <c r="G322" s="3">
        <v>31910</v>
      </c>
      <c r="H322" s="4">
        <f t="shared" si="264"/>
        <v>6000</v>
      </c>
      <c r="I322" s="4">
        <f t="shared" si="265"/>
        <v>6000</v>
      </c>
      <c r="J322" s="6">
        <f t="shared" si="263"/>
        <v>12000</v>
      </c>
    </row>
    <row r="323" spans="1:10" ht="15.75">
      <c r="A323" s="1">
        <v>43579</v>
      </c>
      <c r="B323" s="2" t="s">
        <v>10</v>
      </c>
      <c r="C323" s="2" t="s">
        <v>11</v>
      </c>
      <c r="D323" s="2" t="s">
        <v>8</v>
      </c>
      <c r="E323" s="3">
        <v>36980</v>
      </c>
      <c r="F323" s="3">
        <v>37150</v>
      </c>
      <c r="G323" s="3">
        <v>37300</v>
      </c>
      <c r="H323" s="4">
        <f t="shared" si="264"/>
        <v>5100</v>
      </c>
      <c r="I323" s="4">
        <f t="shared" si="265"/>
        <v>4500</v>
      </c>
      <c r="J323" s="6">
        <f t="shared" si="263"/>
        <v>9600</v>
      </c>
    </row>
    <row r="324" spans="1:10" ht="15.75">
      <c r="A324" s="1">
        <v>43579</v>
      </c>
      <c r="B324" s="2" t="s">
        <v>13</v>
      </c>
      <c r="C324" s="2" t="s">
        <v>9</v>
      </c>
      <c r="D324" s="2" t="s">
        <v>8</v>
      </c>
      <c r="E324" s="3">
        <v>31620</v>
      </c>
      <c r="F324" s="3">
        <v>31680</v>
      </c>
      <c r="G324" s="3">
        <v>31750</v>
      </c>
      <c r="H324" s="4">
        <f t="shared" si="264"/>
        <v>6000</v>
      </c>
      <c r="I324" s="4">
        <f t="shared" si="265"/>
        <v>7000</v>
      </c>
      <c r="J324" s="6">
        <f t="shared" si="263"/>
        <v>13000</v>
      </c>
    </row>
    <row r="325" spans="1:10" ht="15.75">
      <c r="A325" s="1">
        <v>43578</v>
      </c>
      <c r="B325" s="2" t="s">
        <v>10</v>
      </c>
      <c r="C325" s="2" t="s">
        <v>11</v>
      </c>
      <c r="D325" s="2" t="s">
        <v>12</v>
      </c>
      <c r="E325" s="3">
        <v>37250</v>
      </c>
      <c r="F325" s="3">
        <v>37100</v>
      </c>
      <c r="G325" s="3">
        <v>36950</v>
      </c>
      <c r="H325" s="4">
        <f>(E325-F325)*C325</f>
        <v>4500</v>
      </c>
      <c r="I325" s="4">
        <f>(F325-G325)*C325</f>
        <v>4500</v>
      </c>
      <c r="J325" s="6">
        <f t="shared" si="263"/>
        <v>9000</v>
      </c>
    </row>
    <row r="326" spans="1:10" ht="15.75">
      <c r="A326" s="1">
        <v>43578</v>
      </c>
      <c r="B326" s="2" t="s">
        <v>13</v>
      </c>
      <c r="C326" s="2" t="s">
        <v>9</v>
      </c>
      <c r="D326" s="2" t="s">
        <v>12</v>
      </c>
      <c r="E326" s="3">
        <v>31575</v>
      </c>
      <c r="F326" s="3">
        <v>31510</v>
      </c>
      <c r="G326" s="3">
        <v>31450</v>
      </c>
      <c r="H326" s="4">
        <f>(E326-F326)*C326</f>
        <v>6500</v>
      </c>
      <c r="I326" s="4">
        <f>(F326-G326)*C326</f>
        <v>6000</v>
      </c>
      <c r="J326" s="6">
        <f t="shared" si="263"/>
        <v>12500</v>
      </c>
    </row>
    <row r="327" spans="1:10" ht="15.75">
      <c r="A327" s="1">
        <v>43577</v>
      </c>
      <c r="B327" s="2" t="s">
        <v>13</v>
      </c>
      <c r="C327" s="2" t="s">
        <v>9</v>
      </c>
      <c r="D327" s="2" t="s">
        <v>8</v>
      </c>
      <c r="E327" s="3">
        <v>31660</v>
      </c>
      <c r="F327" s="3">
        <v>31584</v>
      </c>
      <c r="G327" s="3">
        <v>0</v>
      </c>
      <c r="H327" s="4">
        <f>(F327-E327)*C327</f>
        <v>-7600</v>
      </c>
      <c r="I327" s="4">
        <v>0</v>
      </c>
      <c r="J327" s="5">
        <f t="shared" si="263"/>
        <v>-7600</v>
      </c>
    </row>
    <row r="328" spans="1:10" ht="15.75">
      <c r="A328" s="1">
        <v>43577</v>
      </c>
      <c r="B328" s="2" t="s">
        <v>10</v>
      </c>
      <c r="C328" s="2" t="s">
        <v>11</v>
      </c>
      <c r="D328" s="2" t="s">
        <v>8</v>
      </c>
      <c r="E328" s="3">
        <v>37450</v>
      </c>
      <c r="F328" s="3">
        <v>37373</v>
      </c>
      <c r="G328" s="3">
        <v>0</v>
      </c>
      <c r="H328" s="4">
        <f>(F328-E328)*C328</f>
        <v>-2310</v>
      </c>
      <c r="I328" s="4">
        <v>0</v>
      </c>
      <c r="J328" s="5">
        <f t="shared" si="263"/>
        <v>-2310</v>
      </c>
    </row>
    <row r="329" spans="1:10" ht="15.75">
      <c r="A329" s="1">
        <v>43573</v>
      </c>
      <c r="B329" s="2" t="s">
        <v>10</v>
      </c>
      <c r="C329" s="2" t="s">
        <v>11</v>
      </c>
      <c r="D329" s="2" t="s">
        <v>8</v>
      </c>
      <c r="E329" s="3">
        <v>37330</v>
      </c>
      <c r="F329" s="3">
        <v>37241</v>
      </c>
      <c r="G329" s="3">
        <v>0</v>
      </c>
      <c r="H329" s="4">
        <f>(F329-E329)*C329</f>
        <v>-2670</v>
      </c>
      <c r="I329" s="4">
        <v>0</v>
      </c>
      <c r="J329" s="5">
        <f t="shared" si="263"/>
        <v>-2670</v>
      </c>
    </row>
    <row r="330" spans="1:10" ht="15.75">
      <c r="A330" s="1">
        <v>43573</v>
      </c>
      <c r="B330" s="2" t="s">
        <v>13</v>
      </c>
      <c r="C330" s="2" t="s">
        <v>9</v>
      </c>
      <c r="D330" s="2" t="s">
        <v>8</v>
      </c>
      <c r="E330" s="3">
        <v>31550</v>
      </c>
      <c r="F330" s="3">
        <v>31474</v>
      </c>
      <c r="G330" s="3">
        <v>0</v>
      </c>
      <c r="H330" s="4">
        <f>(F330-E330)*C330</f>
        <v>-7600</v>
      </c>
      <c r="I330" s="4">
        <v>0</v>
      </c>
      <c r="J330" s="5">
        <f t="shared" si="263"/>
        <v>-7600</v>
      </c>
    </row>
    <row r="331" spans="1:10" ht="15.75">
      <c r="A331" s="1">
        <v>43572</v>
      </c>
      <c r="B331" s="2" t="s">
        <v>10</v>
      </c>
      <c r="C331" s="2" t="s">
        <v>11</v>
      </c>
      <c r="D331" s="2" t="s">
        <v>12</v>
      </c>
      <c r="E331" s="3">
        <v>37220</v>
      </c>
      <c r="F331" s="3">
        <v>37050</v>
      </c>
      <c r="G331" s="3">
        <v>36900</v>
      </c>
      <c r="H331" s="4">
        <f t="shared" ref="H331:H336" si="266">(E331-F331)*C331</f>
        <v>5100</v>
      </c>
      <c r="I331" s="4">
        <f>(F331-G331)*C331</f>
        <v>4500</v>
      </c>
      <c r="J331" s="6">
        <f t="shared" si="263"/>
        <v>9600</v>
      </c>
    </row>
    <row r="332" spans="1:10" ht="15.75">
      <c r="A332" s="1">
        <v>43572</v>
      </c>
      <c r="B332" s="2" t="s">
        <v>13</v>
      </c>
      <c r="C332" s="2" t="s">
        <v>9</v>
      </c>
      <c r="D332" s="2" t="s">
        <v>12</v>
      </c>
      <c r="E332" s="3">
        <v>31515</v>
      </c>
      <c r="F332" s="3">
        <v>31450</v>
      </c>
      <c r="G332" s="3">
        <v>0</v>
      </c>
      <c r="H332" s="4">
        <f t="shared" si="266"/>
        <v>6500</v>
      </c>
      <c r="I332" s="4">
        <v>0</v>
      </c>
      <c r="J332" s="6">
        <f t="shared" si="263"/>
        <v>6500</v>
      </c>
    </row>
    <row r="333" spans="1:10" ht="15.75">
      <c r="A333" s="1">
        <v>43571</v>
      </c>
      <c r="B333" s="2" t="s">
        <v>13</v>
      </c>
      <c r="C333" s="2" t="s">
        <v>9</v>
      </c>
      <c r="D333" s="2" t="s">
        <v>12</v>
      </c>
      <c r="E333" s="3">
        <v>31805</v>
      </c>
      <c r="F333" s="3">
        <v>31740</v>
      </c>
      <c r="G333" s="3">
        <v>31680</v>
      </c>
      <c r="H333" s="4">
        <f t="shared" si="266"/>
        <v>6500</v>
      </c>
      <c r="I333" s="4">
        <f>(F333-G333)*C333</f>
        <v>6000</v>
      </c>
      <c r="J333" s="6">
        <f t="shared" si="263"/>
        <v>12500</v>
      </c>
    </row>
    <row r="334" spans="1:10" ht="15.75">
      <c r="A334" s="1">
        <v>43571</v>
      </c>
      <c r="B334" s="2" t="s">
        <v>10</v>
      </c>
      <c r="C334" s="2" t="s">
        <v>11</v>
      </c>
      <c r="D334" s="2" t="s">
        <v>12</v>
      </c>
      <c r="E334" s="3">
        <v>37250</v>
      </c>
      <c r="F334" s="3">
        <v>37100</v>
      </c>
      <c r="G334" s="3">
        <v>0</v>
      </c>
      <c r="H334" s="4">
        <f t="shared" si="266"/>
        <v>4500</v>
      </c>
      <c r="I334" s="4">
        <v>0</v>
      </c>
      <c r="J334" s="6">
        <f t="shared" si="263"/>
        <v>4500</v>
      </c>
    </row>
    <row r="335" spans="1:10" ht="15.75">
      <c r="A335" s="1">
        <v>43570</v>
      </c>
      <c r="B335" s="2" t="s">
        <v>13</v>
      </c>
      <c r="C335" s="2" t="s">
        <v>9</v>
      </c>
      <c r="D335" s="2" t="s">
        <v>12</v>
      </c>
      <c r="E335" s="3">
        <v>31785</v>
      </c>
      <c r="F335" s="3">
        <v>31720</v>
      </c>
      <c r="G335" s="3">
        <v>0</v>
      </c>
      <c r="H335" s="4">
        <f t="shared" si="266"/>
        <v>6500</v>
      </c>
      <c r="I335" s="4">
        <v>0</v>
      </c>
      <c r="J335" s="6">
        <f t="shared" si="263"/>
        <v>6500</v>
      </c>
    </row>
    <row r="336" spans="1:10" ht="15.75">
      <c r="A336" s="1">
        <v>43570</v>
      </c>
      <c r="B336" s="2" t="s">
        <v>10</v>
      </c>
      <c r="C336" s="2" t="s">
        <v>11</v>
      </c>
      <c r="D336" s="2" t="s">
        <v>12</v>
      </c>
      <c r="E336" s="3">
        <v>37120</v>
      </c>
      <c r="F336" s="3">
        <v>36950</v>
      </c>
      <c r="G336" s="3">
        <v>0</v>
      </c>
      <c r="H336" s="4">
        <f t="shared" si="266"/>
        <v>5100</v>
      </c>
      <c r="I336" s="4">
        <v>0</v>
      </c>
      <c r="J336" s="6">
        <f t="shared" si="263"/>
        <v>5100</v>
      </c>
    </row>
    <row r="337" spans="1:10" ht="15.75">
      <c r="A337" s="1">
        <v>43567</v>
      </c>
      <c r="B337" s="2" t="s">
        <v>10</v>
      </c>
      <c r="C337" s="2" t="s">
        <v>11</v>
      </c>
      <c r="D337" s="2" t="s">
        <v>12</v>
      </c>
      <c r="E337" s="3">
        <v>37320</v>
      </c>
      <c r="F337" s="3">
        <v>37211</v>
      </c>
      <c r="G337" s="3">
        <v>0</v>
      </c>
      <c r="H337" s="4">
        <f t="shared" ref="H337:H340" si="267">(E337-F337)*C337</f>
        <v>3270</v>
      </c>
      <c r="I337" s="4">
        <v>0</v>
      </c>
      <c r="J337" s="6">
        <f t="shared" ref="J337:J344" si="268">SUM(H337+I337)</f>
        <v>3270</v>
      </c>
    </row>
    <row r="338" spans="1:10" ht="15.75">
      <c r="A338" s="1">
        <v>43567</v>
      </c>
      <c r="B338" s="2" t="s">
        <v>13</v>
      </c>
      <c r="C338" s="2" t="s">
        <v>9</v>
      </c>
      <c r="D338" s="2" t="s">
        <v>12</v>
      </c>
      <c r="E338" s="3">
        <v>31905</v>
      </c>
      <c r="F338" s="3">
        <v>31840</v>
      </c>
      <c r="G338" s="3">
        <v>0</v>
      </c>
      <c r="H338" s="4">
        <f t="shared" si="267"/>
        <v>6500</v>
      </c>
      <c r="I338" s="4">
        <v>0</v>
      </c>
      <c r="J338" s="6">
        <f t="shared" si="268"/>
        <v>6500</v>
      </c>
    </row>
    <row r="339" spans="1:10" ht="15.75">
      <c r="A339" s="1">
        <v>43566</v>
      </c>
      <c r="B339" s="2" t="s">
        <v>10</v>
      </c>
      <c r="C339" s="2" t="s">
        <v>11</v>
      </c>
      <c r="D339" s="2" t="s">
        <v>12</v>
      </c>
      <c r="E339" s="3">
        <v>37600</v>
      </c>
      <c r="F339" s="3">
        <v>37450</v>
      </c>
      <c r="G339" s="3">
        <v>37300</v>
      </c>
      <c r="H339" s="4">
        <f t="shared" si="267"/>
        <v>4500</v>
      </c>
      <c r="I339" s="4">
        <f t="shared" ref="I339:I340" si="269">(F339-G339)*C339</f>
        <v>4500</v>
      </c>
      <c r="J339" s="6">
        <f t="shared" si="268"/>
        <v>9000</v>
      </c>
    </row>
    <row r="340" spans="1:10" ht="15.75">
      <c r="A340" s="1">
        <v>43566</v>
      </c>
      <c r="B340" s="2" t="s">
        <v>13</v>
      </c>
      <c r="C340" s="2" t="s">
        <v>9</v>
      </c>
      <c r="D340" s="2" t="s">
        <v>12</v>
      </c>
      <c r="E340" s="3">
        <v>32085</v>
      </c>
      <c r="F340" s="3">
        <v>32020</v>
      </c>
      <c r="G340" s="3">
        <v>31960</v>
      </c>
      <c r="H340" s="4">
        <f t="shared" si="267"/>
        <v>6500</v>
      </c>
      <c r="I340" s="4">
        <f t="shared" si="269"/>
        <v>6000</v>
      </c>
      <c r="J340" s="6">
        <f t="shared" si="268"/>
        <v>12500</v>
      </c>
    </row>
    <row r="341" spans="1:10" ht="15.75">
      <c r="A341" s="1">
        <v>43565</v>
      </c>
      <c r="B341" s="2" t="s">
        <v>10</v>
      </c>
      <c r="C341" s="2" t="s">
        <v>11</v>
      </c>
      <c r="D341" s="2" t="s">
        <v>8</v>
      </c>
      <c r="E341" s="3">
        <v>37800</v>
      </c>
      <c r="F341" s="3">
        <v>37850</v>
      </c>
      <c r="G341" s="3">
        <v>0</v>
      </c>
      <c r="H341" s="4">
        <f t="shared" ref="H341:H350" si="270">(F341-E341)*C341</f>
        <v>1500</v>
      </c>
      <c r="I341" s="4">
        <v>0</v>
      </c>
      <c r="J341" s="7">
        <f t="shared" si="268"/>
        <v>1500</v>
      </c>
    </row>
    <row r="342" spans="1:10" ht="15.75">
      <c r="A342" s="1">
        <v>43565</v>
      </c>
      <c r="B342" s="2" t="s">
        <v>13</v>
      </c>
      <c r="C342" s="2" t="s">
        <v>9</v>
      </c>
      <c r="D342" s="2" t="s">
        <v>8</v>
      </c>
      <c r="E342" s="3">
        <v>32220</v>
      </c>
      <c r="F342" s="3">
        <v>32144</v>
      </c>
      <c r="G342" s="3">
        <v>0</v>
      </c>
      <c r="H342" s="4">
        <f t="shared" si="270"/>
        <v>-7600</v>
      </c>
      <c r="I342" s="4">
        <v>0</v>
      </c>
      <c r="J342" s="5">
        <f t="shared" si="268"/>
        <v>-7600</v>
      </c>
    </row>
    <row r="343" spans="1:10" ht="15.75">
      <c r="A343" s="1">
        <v>43564</v>
      </c>
      <c r="B343" s="2" t="s">
        <v>10</v>
      </c>
      <c r="C343" s="2" t="s">
        <v>11</v>
      </c>
      <c r="D343" s="2" t="s">
        <v>8</v>
      </c>
      <c r="E343" s="3">
        <v>38030</v>
      </c>
      <c r="F343" s="3">
        <v>37830</v>
      </c>
      <c r="G343" s="3">
        <v>0</v>
      </c>
      <c r="H343" s="4">
        <f t="shared" si="270"/>
        <v>-6000</v>
      </c>
      <c r="I343" s="4">
        <v>0</v>
      </c>
      <c r="J343" s="5">
        <f t="shared" si="268"/>
        <v>-6000</v>
      </c>
    </row>
    <row r="344" spans="1:10" ht="15.75">
      <c r="A344" s="1">
        <v>43564</v>
      </c>
      <c r="B344" s="2" t="s">
        <v>13</v>
      </c>
      <c r="C344" s="2" t="s">
        <v>9</v>
      </c>
      <c r="D344" s="2" t="s">
        <v>8</v>
      </c>
      <c r="E344" s="3">
        <v>32250</v>
      </c>
      <c r="F344" s="3">
        <v>32176</v>
      </c>
      <c r="G344" s="3">
        <v>0</v>
      </c>
      <c r="H344" s="4">
        <f t="shared" si="270"/>
        <v>-7400</v>
      </c>
      <c r="I344" s="4">
        <v>0</v>
      </c>
      <c r="J344" s="5">
        <f t="shared" si="268"/>
        <v>-7400</v>
      </c>
    </row>
    <row r="345" spans="1:10" ht="15.75">
      <c r="A345" s="1">
        <v>43563</v>
      </c>
      <c r="B345" s="2" t="s">
        <v>10</v>
      </c>
      <c r="C345" s="2" t="s">
        <v>11</v>
      </c>
      <c r="D345" s="2" t="s">
        <v>8</v>
      </c>
      <c r="E345" s="3">
        <v>37800</v>
      </c>
      <c r="F345" s="3">
        <v>37950</v>
      </c>
      <c r="G345" s="3">
        <v>38100</v>
      </c>
      <c r="H345" s="4">
        <f t="shared" si="270"/>
        <v>4500</v>
      </c>
      <c r="I345" s="4">
        <f>(G345-F345)*C345</f>
        <v>4500</v>
      </c>
      <c r="J345" s="6">
        <f t="shared" ref="J345:J346" si="271">SUM(H345+I345)</f>
        <v>9000</v>
      </c>
    </row>
    <row r="346" spans="1:10" ht="15.75">
      <c r="A346" s="1">
        <v>43563</v>
      </c>
      <c r="B346" s="2" t="s">
        <v>13</v>
      </c>
      <c r="C346" s="2" t="s">
        <v>9</v>
      </c>
      <c r="D346" s="2" t="s">
        <v>8</v>
      </c>
      <c r="E346" s="3">
        <v>32160</v>
      </c>
      <c r="F346" s="3">
        <v>32220</v>
      </c>
      <c r="G346" s="3">
        <v>32280</v>
      </c>
      <c r="H346" s="4">
        <f t="shared" si="270"/>
        <v>6000</v>
      </c>
      <c r="I346" s="4">
        <f>(G346-F346)*C346</f>
        <v>6000</v>
      </c>
      <c r="J346" s="6">
        <f t="shared" si="271"/>
        <v>12000</v>
      </c>
    </row>
    <row r="347" spans="1:10" ht="15.75">
      <c r="A347" s="1">
        <v>43560</v>
      </c>
      <c r="B347" s="2" t="s">
        <v>10</v>
      </c>
      <c r="C347" s="2" t="s">
        <v>11</v>
      </c>
      <c r="D347" s="2" t="s">
        <v>8</v>
      </c>
      <c r="E347" s="3">
        <v>37650</v>
      </c>
      <c r="F347" s="3">
        <v>37800</v>
      </c>
      <c r="G347" s="3">
        <v>0</v>
      </c>
      <c r="H347" s="4">
        <f t="shared" si="270"/>
        <v>4500</v>
      </c>
      <c r="I347" s="4">
        <v>0</v>
      </c>
      <c r="J347" s="6">
        <f t="shared" ref="J347:J348" si="272">SUM(H347+I347)</f>
        <v>4500</v>
      </c>
    </row>
    <row r="348" spans="1:10" ht="15.75">
      <c r="A348" s="1">
        <v>43560</v>
      </c>
      <c r="B348" s="2" t="s">
        <v>13</v>
      </c>
      <c r="C348" s="2" t="s">
        <v>9</v>
      </c>
      <c r="D348" s="2" t="s">
        <v>8</v>
      </c>
      <c r="E348" s="3">
        <v>31830</v>
      </c>
      <c r="F348" s="3">
        <v>31880</v>
      </c>
      <c r="G348" s="3">
        <v>0</v>
      </c>
      <c r="H348" s="4">
        <f t="shared" si="270"/>
        <v>5000</v>
      </c>
      <c r="I348" s="4">
        <v>0</v>
      </c>
      <c r="J348" s="6">
        <f t="shared" si="272"/>
        <v>5000</v>
      </c>
    </row>
    <row r="349" spans="1:10" ht="15.75">
      <c r="A349" s="1">
        <v>43559</v>
      </c>
      <c r="B349" s="2" t="s">
        <v>10</v>
      </c>
      <c r="C349" s="2" t="s">
        <v>11</v>
      </c>
      <c r="D349" s="2" t="s">
        <v>8</v>
      </c>
      <c r="E349" s="3">
        <v>37480</v>
      </c>
      <c r="F349" s="3">
        <v>37251</v>
      </c>
      <c r="G349" s="3">
        <v>0</v>
      </c>
      <c r="H349" s="4">
        <f t="shared" si="270"/>
        <v>-6870</v>
      </c>
      <c r="I349" s="4">
        <v>0</v>
      </c>
      <c r="J349" s="5">
        <f t="shared" ref="J349:J356" si="273">SUM(H349+I349)</f>
        <v>-6870</v>
      </c>
    </row>
    <row r="350" spans="1:10" ht="15.75">
      <c r="A350" s="1">
        <v>43559</v>
      </c>
      <c r="B350" s="2" t="s">
        <v>13</v>
      </c>
      <c r="C350" s="2" t="s">
        <v>9</v>
      </c>
      <c r="D350" s="2" t="s">
        <v>8</v>
      </c>
      <c r="E350" s="3">
        <v>31790</v>
      </c>
      <c r="F350" s="3">
        <v>31719</v>
      </c>
      <c r="G350" s="3">
        <v>0</v>
      </c>
      <c r="H350" s="4">
        <f t="shared" si="270"/>
        <v>-7100</v>
      </c>
      <c r="I350" s="4">
        <v>0</v>
      </c>
      <c r="J350" s="5">
        <f t="shared" si="273"/>
        <v>-7100</v>
      </c>
    </row>
    <row r="351" spans="1:10" ht="15.75">
      <c r="A351" s="1">
        <v>43558</v>
      </c>
      <c r="B351" s="2" t="s">
        <v>13</v>
      </c>
      <c r="C351" s="2" t="s">
        <v>9</v>
      </c>
      <c r="D351" s="2" t="s">
        <v>12</v>
      </c>
      <c r="E351" s="3">
        <v>31635</v>
      </c>
      <c r="F351" s="3">
        <v>31711</v>
      </c>
      <c r="G351" s="3">
        <v>0</v>
      </c>
      <c r="H351" s="4">
        <f t="shared" ref="H351:H352" si="274">(E351-F351)*C351</f>
        <v>-7600</v>
      </c>
      <c r="I351" s="4">
        <v>0</v>
      </c>
      <c r="J351" s="5">
        <f t="shared" si="273"/>
        <v>-7600</v>
      </c>
    </row>
    <row r="352" spans="1:10" ht="15.75">
      <c r="A352" s="1">
        <v>43558</v>
      </c>
      <c r="B352" s="2" t="s">
        <v>10</v>
      </c>
      <c r="C352" s="2" t="s">
        <v>11</v>
      </c>
      <c r="D352" s="2" t="s">
        <v>12</v>
      </c>
      <c r="E352" s="3">
        <v>37360</v>
      </c>
      <c r="F352" s="3">
        <v>37200</v>
      </c>
      <c r="G352" s="3">
        <v>0</v>
      </c>
      <c r="H352" s="4">
        <f t="shared" si="274"/>
        <v>4800</v>
      </c>
      <c r="I352" s="4">
        <v>0</v>
      </c>
      <c r="J352" s="7">
        <f t="shared" si="273"/>
        <v>4800</v>
      </c>
    </row>
    <row r="353" spans="1:10" ht="15.75">
      <c r="A353" s="1">
        <v>43557</v>
      </c>
      <c r="B353" s="2" t="s">
        <v>10</v>
      </c>
      <c r="C353" s="2" t="s">
        <v>11</v>
      </c>
      <c r="D353" s="2" t="s">
        <v>12</v>
      </c>
      <c r="E353" s="3">
        <v>37500</v>
      </c>
      <c r="F353" s="3">
        <v>37350</v>
      </c>
      <c r="G353" s="3">
        <v>37200</v>
      </c>
      <c r="H353" s="4">
        <f t="shared" ref="H353:H356" si="275">(E353-F353)*C353</f>
        <v>4500</v>
      </c>
      <c r="I353" s="4">
        <f t="shared" ref="I353:I354" si="276">(F353-G353)*C353</f>
        <v>4500</v>
      </c>
      <c r="J353" s="6">
        <f t="shared" si="273"/>
        <v>9000</v>
      </c>
    </row>
    <row r="354" spans="1:10" ht="15.75">
      <c r="A354" s="1">
        <v>43557</v>
      </c>
      <c r="B354" s="2" t="s">
        <v>13</v>
      </c>
      <c r="C354" s="2" t="s">
        <v>9</v>
      </c>
      <c r="D354" s="2" t="s">
        <v>12</v>
      </c>
      <c r="E354" s="3">
        <v>31770</v>
      </c>
      <c r="F354" s="3">
        <v>31710</v>
      </c>
      <c r="G354" s="3">
        <v>31640</v>
      </c>
      <c r="H354" s="4">
        <f t="shared" si="275"/>
        <v>6000</v>
      </c>
      <c r="I354" s="4">
        <f t="shared" si="276"/>
        <v>7000</v>
      </c>
      <c r="J354" s="6">
        <f t="shared" si="273"/>
        <v>13000</v>
      </c>
    </row>
    <row r="355" spans="1:10" ht="15.75">
      <c r="A355" s="1">
        <v>43556</v>
      </c>
      <c r="B355" s="2" t="s">
        <v>10</v>
      </c>
      <c r="C355" s="2" t="s">
        <v>11</v>
      </c>
      <c r="D355" s="2" t="s">
        <v>12</v>
      </c>
      <c r="E355" s="3">
        <v>37570</v>
      </c>
      <c r="F355" s="3">
        <v>37821</v>
      </c>
      <c r="G355" s="3">
        <v>0</v>
      </c>
      <c r="H355" s="4">
        <f t="shared" si="275"/>
        <v>-7530</v>
      </c>
      <c r="I355" s="4">
        <v>0</v>
      </c>
      <c r="J355" s="5">
        <f t="shared" si="273"/>
        <v>-7530</v>
      </c>
    </row>
    <row r="356" spans="1:10" ht="15.75">
      <c r="A356" s="1">
        <v>43556</v>
      </c>
      <c r="B356" s="2" t="s">
        <v>13</v>
      </c>
      <c r="C356" s="2" t="s">
        <v>9</v>
      </c>
      <c r="D356" s="2" t="s">
        <v>12</v>
      </c>
      <c r="E356" s="3">
        <v>31875</v>
      </c>
      <c r="F356" s="3">
        <v>31951</v>
      </c>
      <c r="G356" s="3">
        <v>0</v>
      </c>
      <c r="H356" s="4">
        <f t="shared" si="275"/>
        <v>-7600</v>
      </c>
      <c r="I356" s="4">
        <v>0</v>
      </c>
      <c r="J356" s="5">
        <f t="shared" si="273"/>
        <v>-7600</v>
      </c>
    </row>
    <row r="357" spans="1:10" ht="15.75">
      <c r="A357" s="16" t="s">
        <v>42</v>
      </c>
      <c r="B357" s="17"/>
      <c r="C357" s="17"/>
      <c r="D357" s="17"/>
      <c r="E357" s="17"/>
      <c r="F357" s="17"/>
      <c r="G357" s="17"/>
      <c r="H357" s="17"/>
      <c r="I357" s="18"/>
      <c r="J357" s="12">
        <f>SUM(J317:J356)</f>
        <v>160690</v>
      </c>
    </row>
    <row r="358" spans="1:10" ht="15.75">
      <c r="A358" s="1"/>
      <c r="B358" s="2"/>
      <c r="C358" s="2"/>
      <c r="D358" s="2"/>
      <c r="E358" s="3"/>
      <c r="F358" s="3"/>
      <c r="G358" s="3"/>
      <c r="H358" s="4"/>
      <c r="I358" s="4"/>
      <c r="J358" s="5"/>
    </row>
    <row r="359" spans="1:10" ht="15.75">
      <c r="A359" s="1">
        <v>43553</v>
      </c>
      <c r="B359" s="2" t="s">
        <v>10</v>
      </c>
      <c r="C359" s="2" t="s">
        <v>11</v>
      </c>
      <c r="D359" s="2" t="s">
        <v>8</v>
      </c>
      <c r="E359" s="3">
        <v>37500</v>
      </c>
      <c r="F359" s="3">
        <v>37650</v>
      </c>
      <c r="G359" s="3">
        <v>37800</v>
      </c>
      <c r="H359" s="4">
        <f t="shared" ref="H359:H360" si="277">(F359-E359)*C359</f>
        <v>4500</v>
      </c>
      <c r="I359" s="4">
        <f>(G359-F359)*C359</f>
        <v>4500</v>
      </c>
      <c r="J359" s="6">
        <f t="shared" ref="J359:J360" si="278">SUM(H359+I359)</f>
        <v>9000</v>
      </c>
    </row>
    <row r="360" spans="1:10" ht="15.75">
      <c r="A360" s="1">
        <v>43553</v>
      </c>
      <c r="B360" s="2" t="s">
        <v>13</v>
      </c>
      <c r="C360" s="2" t="s">
        <v>9</v>
      </c>
      <c r="D360" s="2" t="s">
        <v>8</v>
      </c>
      <c r="E360" s="3">
        <v>31640</v>
      </c>
      <c r="F360" s="3">
        <v>31700</v>
      </c>
      <c r="G360" s="3">
        <v>31760</v>
      </c>
      <c r="H360" s="4">
        <f t="shared" si="277"/>
        <v>6000</v>
      </c>
      <c r="I360" s="4">
        <f>(G360-F360)*C360</f>
        <v>6000</v>
      </c>
      <c r="J360" s="6">
        <f t="shared" si="278"/>
        <v>12000</v>
      </c>
    </row>
    <row r="361" spans="1:10" ht="15.75">
      <c r="A361" s="1">
        <v>43552</v>
      </c>
      <c r="B361" s="2" t="s">
        <v>13</v>
      </c>
      <c r="C361" s="2" t="s">
        <v>9</v>
      </c>
      <c r="D361" s="2" t="s">
        <v>12</v>
      </c>
      <c r="E361" s="3">
        <v>31945</v>
      </c>
      <c r="F361" s="3">
        <v>32021</v>
      </c>
      <c r="G361" s="3">
        <v>0</v>
      </c>
      <c r="H361" s="4">
        <f t="shared" ref="H361:H362" si="279">(E361-F361)*C361</f>
        <v>-7600</v>
      </c>
      <c r="I361" s="4">
        <v>0</v>
      </c>
      <c r="J361" s="5">
        <f t="shared" ref="J361:J362" si="280">SUM(H361+I361)</f>
        <v>-7600</v>
      </c>
    </row>
    <row r="362" spans="1:10" ht="15.75">
      <c r="A362" s="1">
        <v>43552</v>
      </c>
      <c r="B362" s="2" t="s">
        <v>10</v>
      </c>
      <c r="C362" s="2" t="s">
        <v>11</v>
      </c>
      <c r="D362" s="2" t="s">
        <v>12</v>
      </c>
      <c r="E362" s="3">
        <v>37960</v>
      </c>
      <c r="F362" s="3">
        <v>37800</v>
      </c>
      <c r="G362" s="3">
        <v>37650</v>
      </c>
      <c r="H362" s="4">
        <f t="shared" si="279"/>
        <v>4800</v>
      </c>
      <c r="I362" s="4">
        <f t="shared" ref="I362" si="281">(F362-G362)*C362</f>
        <v>4500</v>
      </c>
      <c r="J362" s="6">
        <f t="shared" si="280"/>
        <v>9300</v>
      </c>
    </row>
    <row r="363" spans="1:10" ht="15.75">
      <c r="A363" s="1">
        <v>43551</v>
      </c>
      <c r="B363" s="2" t="s">
        <v>13</v>
      </c>
      <c r="C363" s="2" t="s">
        <v>9</v>
      </c>
      <c r="D363" s="2" t="s">
        <v>8</v>
      </c>
      <c r="E363" s="3">
        <v>32135</v>
      </c>
      <c r="F363" s="3">
        <v>32059</v>
      </c>
      <c r="G363" s="3">
        <v>0</v>
      </c>
      <c r="H363" s="4">
        <f t="shared" ref="H363" si="282">(F363-E363)*C363</f>
        <v>-7600</v>
      </c>
      <c r="I363" s="4">
        <v>0</v>
      </c>
      <c r="J363" s="5">
        <f t="shared" ref="J363:J366" si="283">SUM(H363+I363)</f>
        <v>-7600</v>
      </c>
    </row>
    <row r="364" spans="1:10" ht="15.75">
      <c r="A364" s="1">
        <v>43551</v>
      </c>
      <c r="B364" s="2" t="s">
        <v>10</v>
      </c>
      <c r="C364" s="2" t="s">
        <v>11</v>
      </c>
      <c r="D364" s="2" t="s">
        <v>12</v>
      </c>
      <c r="E364" s="3">
        <v>38270</v>
      </c>
      <c r="F364" s="3">
        <v>38100</v>
      </c>
      <c r="G364" s="3">
        <v>0</v>
      </c>
      <c r="H364" s="4">
        <f t="shared" ref="H364:H366" si="284">(E364-F364)*C364</f>
        <v>5100</v>
      </c>
      <c r="I364" s="4">
        <v>0</v>
      </c>
      <c r="J364" s="7">
        <f t="shared" si="283"/>
        <v>5100</v>
      </c>
    </row>
    <row r="365" spans="1:10" ht="15.75">
      <c r="A365" s="1">
        <v>43550</v>
      </c>
      <c r="B365" s="2" t="s">
        <v>10</v>
      </c>
      <c r="C365" s="2" t="s">
        <v>11</v>
      </c>
      <c r="D365" s="2" t="s">
        <v>12</v>
      </c>
      <c r="E365" s="3">
        <v>38350</v>
      </c>
      <c r="F365" s="3">
        <v>38350</v>
      </c>
      <c r="G365" s="3">
        <v>0</v>
      </c>
      <c r="H365" s="4">
        <f t="shared" si="284"/>
        <v>0</v>
      </c>
      <c r="I365" s="4">
        <v>0</v>
      </c>
      <c r="J365" s="7">
        <f t="shared" si="283"/>
        <v>0</v>
      </c>
    </row>
    <row r="366" spans="1:10" ht="15.75">
      <c r="A366" s="1">
        <v>43550</v>
      </c>
      <c r="B366" s="2" t="s">
        <v>13</v>
      </c>
      <c r="C366" s="2" t="s">
        <v>9</v>
      </c>
      <c r="D366" s="2" t="s">
        <v>12</v>
      </c>
      <c r="E366" s="3">
        <v>32075</v>
      </c>
      <c r="F366" s="3">
        <v>32151</v>
      </c>
      <c r="G366" s="3">
        <v>0</v>
      </c>
      <c r="H366" s="4">
        <f t="shared" si="284"/>
        <v>-7600</v>
      </c>
      <c r="I366" s="4">
        <v>0</v>
      </c>
      <c r="J366" s="5">
        <f t="shared" si="283"/>
        <v>-7600</v>
      </c>
    </row>
    <row r="367" spans="1:10" ht="15.75">
      <c r="A367" s="1">
        <v>43549</v>
      </c>
      <c r="B367" s="2" t="s">
        <v>10</v>
      </c>
      <c r="C367" s="2" t="s">
        <v>11</v>
      </c>
      <c r="D367" s="2" t="s">
        <v>8</v>
      </c>
      <c r="E367" s="3">
        <v>38500</v>
      </c>
      <c r="F367" s="3">
        <v>38600</v>
      </c>
      <c r="G367" s="3">
        <v>0</v>
      </c>
      <c r="H367" s="4">
        <f t="shared" ref="H367:H370" si="285">(F367-E367)*C367</f>
        <v>3000</v>
      </c>
      <c r="I367" s="4">
        <v>0</v>
      </c>
      <c r="J367" s="6">
        <f t="shared" ref="J367" si="286">SUM(H367+I367)</f>
        <v>3000</v>
      </c>
    </row>
    <row r="368" spans="1:10" ht="15.75">
      <c r="A368" s="1">
        <v>43549</v>
      </c>
      <c r="B368" s="2" t="s">
        <v>13</v>
      </c>
      <c r="C368" s="2" t="s">
        <v>9</v>
      </c>
      <c r="D368" s="2" t="s">
        <v>8</v>
      </c>
      <c r="E368" s="3">
        <v>32100</v>
      </c>
      <c r="F368" s="3">
        <v>32160</v>
      </c>
      <c r="G368" s="3">
        <v>32220</v>
      </c>
      <c r="H368" s="4">
        <f t="shared" si="285"/>
        <v>6000</v>
      </c>
      <c r="I368" s="4">
        <f>(G368-F368)*C368</f>
        <v>6000</v>
      </c>
      <c r="J368" s="6">
        <f t="shared" ref="J368" si="287">SUM(H368+I368)</f>
        <v>12000</v>
      </c>
    </row>
    <row r="369" spans="1:10" ht="15.75">
      <c r="A369" s="1">
        <v>43546</v>
      </c>
      <c r="B369" s="2" t="s">
        <v>10</v>
      </c>
      <c r="C369" s="2" t="s">
        <v>11</v>
      </c>
      <c r="D369" s="2" t="s">
        <v>8</v>
      </c>
      <c r="E369" s="3">
        <v>38400</v>
      </c>
      <c r="F369" s="3">
        <v>38400</v>
      </c>
      <c r="G369" s="3">
        <v>0</v>
      </c>
      <c r="H369" s="4">
        <f t="shared" si="285"/>
        <v>0</v>
      </c>
      <c r="I369" s="4">
        <v>0</v>
      </c>
      <c r="J369" s="6">
        <f t="shared" ref="J369" si="288">SUM(H369+I369)</f>
        <v>0</v>
      </c>
    </row>
    <row r="370" spans="1:10" ht="15.75">
      <c r="A370" s="1">
        <v>43546</v>
      </c>
      <c r="B370" s="2" t="s">
        <v>13</v>
      </c>
      <c r="C370" s="2" t="s">
        <v>9</v>
      </c>
      <c r="D370" s="2" t="s">
        <v>8</v>
      </c>
      <c r="E370" s="3">
        <v>31895</v>
      </c>
      <c r="F370" s="3">
        <v>31960</v>
      </c>
      <c r="G370" s="3">
        <v>32020</v>
      </c>
      <c r="H370" s="4">
        <f t="shared" si="285"/>
        <v>6500</v>
      </c>
      <c r="I370" s="4">
        <f>(G370-F370)*C370</f>
        <v>6000</v>
      </c>
      <c r="J370" s="6">
        <f t="shared" ref="J370" si="289">SUM(H370+I370)</f>
        <v>12500</v>
      </c>
    </row>
    <row r="371" spans="1:10" ht="15.75">
      <c r="A371" s="1">
        <v>43544</v>
      </c>
      <c r="B371" s="2" t="s">
        <v>10</v>
      </c>
      <c r="C371" s="2" t="s">
        <v>11</v>
      </c>
      <c r="D371" s="2" t="s">
        <v>12</v>
      </c>
      <c r="E371" s="3">
        <v>38020</v>
      </c>
      <c r="F371" s="3">
        <v>37850</v>
      </c>
      <c r="G371" s="3">
        <v>0</v>
      </c>
      <c r="H371" s="4">
        <f t="shared" ref="H371:H372" si="290">(E371-F371)*C371</f>
        <v>5100</v>
      </c>
      <c r="I371" s="4">
        <v>0</v>
      </c>
      <c r="J371" s="6">
        <f t="shared" ref="J371:J372" si="291">SUM(H371+I371)</f>
        <v>5100</v>
      </c>
    </row>
    <row r="372" spans="1:10" ht="15.75">
      <c r="A372" s="1">
        <v>43544</v>
      </c>
      <c r="B372" s="2" t="s">
        <v>13</v>
      </c>
      <c r="C372" s="2" t="s">
        <v>9</v>
      </c>
      <c r="D372" s="2" t="s">
        <v>12</v>
      </c>
      <c r="E372" s="3">
        <v>31805</v>
      </c>
      <c r="F372" s="3">
        <v>31740</v>
      </c>
      <c r="G372" s="3">
        <v>0</v>
      </c>
      <c r="H372" s="4">
        <f t="shared" si="290"/>
        <v>6500</v>
      </c>
      <c r="I372" s="4">
        <v>0</v>
      </c>
      <c r="J372" s="6">
        <f t="shared" si="291"/>
        <v>6500</v>
      </c>
    </row>
    <row r="373" spans="1:10" ht="15.75">
      <c r="A373" s="1">
        <v>43543</v>
      </c>
      <c r="B373" s="2" t="s">
        <v>13</v>
      </c>
      <c r="C373" s="2" t="s">
        <v>9</v>
      </c>
      <c r="D373" s="2" t="s">
        <v>8</v>
      </c>
      <c r="E373" s="3">
        <v>31800</v>
      </c>
      <c r="F373" s="3">
        <v>31860</v>
      </c>
      <c r="G373" s="3">
        <v>31920</v>
      </c>
      <c r="H373" s="4">
        <f t="shared" ref="H373" si="292">(F373-E373)*C373</f>
        <v>6000</v>
      </c>
      <c r="I373" s="4">
        <f>(G373-F373)*C373</f>
        <v>6000</v>
      </c>
      <c r="J373" s="6">
        <f t="shared" ref="J373" si="293">SUM(H373+I373)</f>
        <v>12000</v>
      </c>
    </row>
    <row r="374" spans="1:10" ht="15.75">
      <c r="A374" s="1">
        <v>43542</v>
      </c>
      <c r="B374" s="2" t="s">
        <v>10</v>
      </c>
      <c r="C374" s="2" t="s">
        <v>11</v>
      </c>
      <c r="D374" s="2" t="s">
        <v>12</v>
      </c>
      <c r="E374" s="3">
        <v>37850</v>
      </c>
      <c r="F374" s="3">
        <v>37955</v>
      </c>
      <c r="G374" s="3">
        <v>0</v>
      </c>
      <c r="H374" s="4">
        <f t="shared" ref="H374:H377" si="294">(E374-F374)*C374</f>
        <v>-3150</v>
      </c>
      <c r="I374" s="4">
        <v>0</v>
      </c>
      <c r="J374" s="5">
        <f t="shared" ref="J374:J379" si="295">SUM(H374+I374)</f>
        <v>-3150</v>
      </c>
    </row>
    <row r="375" spans="1:10" ht="15.75">
      <c r="A375" s="1">
        <v>43542</v>
      </c>
      <c r="B375" s="2" t="s">
        <v>13</v>
      </c>
      <c r="C375" s="2" t="s">
        <v>9</v>
      </c>
      <c r="D375" s="2" t="s">
        <v>12</v>
      </c>
      <c r="E375" s="3">
        <v>31685</v>
      </c>
      <c r="F375" s="3">
        <v>31676</v>
      </c>
      <c r="G375" s="3">
        <v>0</v>
      </c>
      <c r="H375" s="4">
        <f t="shared" si="294"/>
        <v>900</v>
      </c>
      <c r="I375" s="4">
        <v>0</v>
      </c>
      <c r="J375" s="6">
        <f t="shared" si="295"/>
        <v>900</v>
      </c>
    </row>
    <row r="376" spans="1:10" ht="15.75">
      <c r="A376" s="1">
        <v>43539</v>
      </c>
      <c r="B376" s="2" t="s">
        <v>10</v>
      </c>
      <c r="C376" s="2" t="s">
        <v>11</v>
      </c>
      <c r="D376" s="2" t="s">
        <v>12</v>
      </c>
      <c r="E376" s="3">
        <v>38300</v>
      </c>
      <c r="F376" s="3">
        <v>38150</v>
      </c>
      <c r="G376" s="3">
        <v>0</v>
      </c>
      <c r="H376" s="4">
        <f t="shared" si="294"/>
        <v>4500</v>
      </c>
      <c r="I376" s="4">
        <v>0</v>
      </c>
      <c r="J376" s="6">
        <f t="shared" si="295"/>
        <v>4500</v>
      </c>
    </row>
    <row r="377" spans="1:10" ht="15.75">
      <c r="A377" s="1">
        <v>43539</v>
      </c>
      <c r="B377" s="2" t="s">
        <v>13</v>
      </c>
      <c r="C377" s="2" t="s">
        <v>9</v>
      </c>
      <c r="D377" s="2" t="s">
        <v>12</v>
      </c>
      <c r="E377" s="3">
        <v>31875</v>
      </c>
      <c r="F377" s="3">
        <v>31810</v>
      </c>
      <c r="G377" s="3">
        <v>0</v>
      </c>
      <c r="H377" s="4">
        <f t="shared" si="294"/>
        <v>6500</v>
      </c>
      <c r="I377" s="4">
        <v>0</v>
      </c>
      <c r="J377" s="6">
        <f t="shared" si="295"/>
        <v>6500</v>
      </c>
    </row>
    <row r="378" spans="1:10" ht="15.75">
      <c r="A378" s="1">
        <v>43538</v>
      </c>
      <c r="B378" s="2" t="s">
        <v>10</v>
      </c>
      <c r="C378" s="2" t="s">
        <v>11</v>
      </c>
      <c r="D378" s="2" t="s">
        <v>12</v>
      </c>
      <c r="E378" s="3">
        <v>38570</v>
      </c>
      <c r="F378" s="3">
        <v>38400</v>
      </c>
      <c r="G378" s="3">
        <v>38200</v>
      </c>
      <c r="H378" s="4">
        <f t="shared" ref="H378:H379" si="296">(E378-F378)*C378</f>
        <v>5100</v>
      </c>
      <c r="I378" s="4">
        <f t="shared" ref="I378:I379" si="297">(F378-G378)*C378</f>
        <v>6000</v>
      </c>
      <c r="J378" s="6">
        <f t="shared" si="295"/>
        <v>11100</v>
      </c>
    </row>
    <row r="379" spans="1:10" ht="15.75">
      <c r="A379" s="1">
        <v>43538</v>
      </c>
      <c r="B379" s="2" t="s">
        <v>13</v>
      </c>
      <c r="C379" s="2" t="s">
        <v>9</v>
      </c>
      <c r="D379" s="2" t="s">
        <v>12</v>
      </c>
      <c r="E379" s="3">
        <v>32095</v>
      </c>
      <c r="F379" s="3">
        <v>32030</v>
      </c>
      <c r="G379" s="3">
        <v>31970</v>
      </c>
      <c r="H379" s="4">
        <f t="shared" si="296"/>
        <v>6500</v>
      </c>
      <c r="I379" s="4">
        <f t="shared" si="297"/>
        <v>6000</v>
      </c>
      <c r="J379" s="6">
        <f t="shared" si="295"/>
        <v>12500</v>
      </c>
    </row>
    <row r="380" spans="1:10" ht="15.75">
      <c r="A380" s="1">
        <v>43537</v>
      </c>
      <c r="B380" s="2" t="s">
        <v>10</v>
      </c>
      <c r="C380" s="2" t="s">
        <v>11</v>
      </c>
      <c r="D380" s="2" t="s">
        <v>8</v>
      </c>
      <c r="E380" s="3">
        <v>38780</v>
      </c>
      <c r="F380" s="3">
        <v>38950</v>
      </c>
      <c r="G380" s="3">
        <v>0</v>
      </c>
      <c r="H380" s="4">
        <f t="shared" ref="H380:H381" si="298">(F380-E380)*C380</f>
        <v>5100</v>
      </c>
      <c r="I380" s="4">
        <v>0</v>
      </c>
      <c r="J380" s="6">
        <f t="shared" ref="J380" si="299">SUM(H380+I380)</f>
        <v>5100</v>
      </c>
    </row>
    <row r="381" spans="1:10" ht="15.75">
      <c r="A381" s="1">
        <v>43537</v>
      </c>
      <c r="B381" s="2" t="s">
        <v>13</v>
      </c>
      <c r="C381" s="2" t="s">
        <v>9</v>
      </c>
      <c r="D381" s="2" t="s">
        <v>8</v>
      </c>
      <c r="E381" s="3">
        <v>32160</v>
      </c>
      <c r="F381" s="3">
        <v>32220</v>
      </c>
      <c r="G381" s="3">
        <v>32280</v>
      </c>
      <c r="H381" s="4">
        <f t="shared" si="298"/>
        <v>6000</v>
      </c>
      <c r="I381" s="4">
        <f>(G381-F381)*C381</f>
        <v>6000</v>
      </c>
      <c r="J381" s="6">
        <f t="shared" ref="J381" si="300">SUM(H381+I381)</f>
        <v>12000</v>
      </c>
    </row>
    <row r="382" spans="1:10" ht="15.75">
      <c r="A382" s="1">
        <v>43536</v>
      </c>
      <c r="B382" s="2" t="s">
        <v>13</v>
      </c>
      <c r="C382" s="2" t="s">
        <v>9</v>
      </c>
      <c r="D382" s="2" t="s">
        <v>12</v>
      </c>
      <c r="E382" s="3">
        <v>31950</v>
      </c>
      <c r="F382" s="3">
        <v>31880</v>
      </c>
      <c r="G382" s="3">
        <v>0</v>
      </c>
      <c r="H382" s="4">
        <f t="shared" ref="H382" si="301">(E382-F382)*C382</f>
        <v>7000</v>
      </c>
      <c r="I382" s="4">
        <v>0</v>
      </c>
      <c r="J382" s="6">
        <f t="shared" ref="J382" si="302">SUM(H382+I382)</f>
        <v>7000</v>
      </c>
    </row>
    <row r="383" spans="1:10" ht="15.75">
      <c r="A383" s="1">
        <v>43535</v>
      </c>
      <c r="B383" s="2" t="s">
        <v>13</v>
      </c>
      <c r="C383" s="2" t="s">
        <v>9</v>
      </c>
      <c r="D383" s="2" t="s">
        <v>12</v>
      </c>
      <c r="E383" s="3">
        <v>32055</v>
      </c>
      <c r="F383" s="3">
        <v>31990</v>
      </c>
      <c r="G383" s="3">
        <v>31930</v>
      </c>
      <c r="H383" s="4">
        <f t="shared" ref="H383" si="303">(E383-F383)*C383</f>
        <v>6500</v>
      </c>
      <c r="I383" s="4">
        <f>(F383-G383)*C383</f>
        <v>6000</v>
      </c>
      <c r="J383" s="6">
        <f t="shared" ref="J383" si="304">SUM(H383+I383)</f>
        <v>12500</v>
      </c>
    </row>
    <row r="384" spans="1:10" ht="15.75">
      <c r="A384" s="1">
        <v>43532</v>
      </c>
      <c r="B384" s="2" t="s">
        <v>10</v>
      </c>
      <c r="C384" s="2" t="s">
        <v>11</v>
      </c>
      <c r="D384" s="2" t="s">
        <v>8</v>
      </c>
      <c r="E384" s="3">
        <v>38200</v>
      </c>
      <c r="F384" s="3">
        <v>38350</v>
      </c>
      <c r="G384" s="3">
        <v>38550</v>
      </c>
      <c r="H384" s="4">
        <f t="shared" ref="H384:H385" si="305">(F384-E384)*C384</f>
        <v>4500</v>
      </c>
      <c r="I384" s="4">
        <f>(G384-F384)*C384</f>
        <v>6000</v>
      </c>
      <c r="J384" s="6">
        <f t="shared" ref="J384:J385" si="306">SUM(H384+I384)</f>
        <v>10500</v>
      </c>
    </row>
    <row r="385" spans="1:10" ht="15.75">
      <c r="A385" s="1">
        <v>43532</v>
      </c>
      <c r="B385" s="2" t="s">
        <v>13</v>
      </c>
      <c r="C385" s="2" t="s">
        <v>9</v>
      </c>
      <c r="D385" s="2" t="s">
        <v>8</v>
      </c>
      <c r="E385" s="3">
        <v>32020</v>
      </c>
      <c r="F385" s="3">
        <v>32080</v>
      </c>
      <c r="G385" s="3">
        <v>32140</v>
      </c>
      <c r="H385" s="4">
        <f t="shared" si="305"/>
        <v>6000</v>
      </c>
      <c r="I385" s="4">
        <f>(G385-F385)*C385</f>
        <v>6000</v>
      </c>
      <c r="J385" s="6">
        <f t="shared" si="306"/>
        <v>12000</v>
      </c>
    </row>
    <row r="386" spans="1:10" ht="15.75">
      <c r="A386" s="1">
        <v>43531</v>
      </c>
      <c r="B386" s="2" t="s">
        <v>10</v>
      </c>
      <c r="C386" s="2" t="s">
        <v>11</v>
      </c>
      <c r="D386" s="2" t="s">
        <v>12</v>
      </c>
      <c r="E386" s="3">
        <v>38020</v>
      </c>
      <c r="F386" s="3">
        <v>38110</v>
      </c>
      <c r="G386" s="3">
        <v>0</v>
      </c>
      <c r="H386" s="4">
        <f t="shared" ref="H386:H387" si="307">(E386-F386)*C386</f>
        <v>-2700</v>
      </c>
      <c r="I386" s="4">
        <v>0</v>
      </c>
      <c r="J386" s="5">
        <f t="shared" ref="J386:J387" si="308">SUM(H386+I386)</f>
        <v>-2700</v>
      </c>
    </row>
    <row r="387" spans="1:10" ht="15.75">
      <c r="A387" s="1">
        <v>43531</v>
      </c>
      <c r="B387" s="2" t="s">
        <v>13</v>
      </c>
      <c r="C387" s="2" t="s">
        <v>9</v>
      </c>
      <c r="D387" s="2" t="s">
        <v>12</v>
      </c>
      <c r="E387" s="3">
        <v>31855</v>
      </c>
      <c r="F387" s="3">
        <v>31800</v>
      </c>
      <c r="G387" s="3">
        <v>0</v>
      </c>
      <c r="H387" s="4">
        <f t="shared" si="307"/>
        <v>5500</v>
      </c>
      <c r="I387" s="4">
        <v>0</v>
      </c>
      <c r="J387" s="6">
        <f t="shared" si="308"/>
        <v>5500</v>
      </c>
    </row>
    <row r="388" spans="1:10" ht="15.75">
      <c r="A388" s="1">
        <v>43530</v>
      </c>
      <c r="B388" s="2" t="s">
        <v>10</v>
      </c>
      <c r="C388" s="2" t="s">
        <v>11</v>
      </c>
      <c r="D388" s="2" t="s">
        <v>8</v>
      </c>
      <c r="E388" s="3">
        <v>38500</v>
      </c>
      <c r="F388" s="3">
        <v>38251</v>
      </c>
      <c r="G388" s="3">
        <v>0</v>
      </c>
      <c r="H388" s="4">
        <f t="shared" ref="H388:H389" si="309">(F388-E388)*C388</f>
        <v>-7470</v>
      </c>
      <c r="I388" s="4">
        <v>0</v>
      </c>
      <c r="J388" s="5">
        <f t="shared" ref="J388:J389" si="310">SUM(H388+I388)</f>
        <v>-7470</v>
      </c>
    </row>
    <row r="389" spans="1:10" ht="15.75">
      <c r="A389" s="1">
        <v>43530</v>
      </c>
      <c r="B389" s="2" t="s">
        <v>13</v>
      </c>
      <c r="C389" s="2" t="s">
        <v>9</v>
      </c>
      <c r="D389" s="2" t="s">
        <v>8</v>
      </c>
      <c r="E389" s="3">
        <v>32255</v>
      </c>
      <c r="F389" s="3">
        <v>32179</v>
      </c>
      <c r="G389" s="3">
        <v>0</v>
      </c>
      <c r="H389" s="4">
        <f t="shared" si="309"/>
        <v>-7600</v>
      </c>
      <c r="I389" s="4">
        <v>0</v>
      </c>
      <c r="J389" s="5">
        <f t="shared" si="310"/>
        <v>-7600</v>
      </c>
    </row>
    <row r="390" spans="1:10" ht="15.75">
      <c r="A390" s="1">
        <v>43529</v>
      </c>
      <c r="B390" s="2" t="s">
        <v>13</v>
      </c>
      <c r="C390" s="2" t="s">
        <v>9</v>
      </c>
      <c r="D390" s="2" t="s">
        <v>12</v>
      </c>
      <c r="E390" s="3">
        <v>32275</v>
      </c>
      <c r="F390" s="3">
        <v>32210</v>
      </c>
      <c r="G390" s="3">
        <v>32150</v>
      </c>
      <c r="H390" s="4">
        <f t="shared" ref="H390:H392" si="311">(E390-F390)*C390</f>
        <v>6500</v>
      </c>
      <c r="I390" s="4">
        <f>(F390-G390)*C390</f>
        <v>6000</v>
      </c>
      <c r="J390" s="6">
        <f t="shared" ref="J390:J391" si="312">SUM(H390+I390)</f>
        <v>12500</v>
      </c>
    </row>
    <row r="391" spans="1:10" ht="15.75">
      <c r="A391" s="1">
        <v>43529</v>
      </c>
      <c r="B391" s="2" t="s">
        <v>10</v>
      </c>
      <c r="C391" s="2" t="s">
        <v>11</v>
      </c>
      <c r="D391" s="2" t="s">
        <v>12</v>
      </c>
      <c r="E391" s="3">
        <v>38600</v>
      </c>
      <c r="F391" s="3">
        <v>38450</v>
      </c>
      <c r="G391" s="3">
        <v>0</v>
      </c>
      <c r="H391" s="4">
        <f t="shared" si="311"/>
        <v>4500</v>
      </c>
      <c r="I391" s="4">
        <v>0</v>
      </c>
      <c r="J391" s="6">
        <f t="shared" si="312"/>
        <v>4500</v>
      </c>
    </row>
    <row r="392" spans="1:10" ht="15.75">
      <c r="A392" s="1">
        <v>43528</v>
      </c>
      <c r="B392" s="2" t="s">
        <v>10</v>
      </c>
      <c r="C392" s="2" t="s">
        <v>11</v>
      </c>
      <c r="D392" s="2" t="s">
        <v>12</v>
      </c>
      <c r="E392" s="3">
        <v>38870</v>
      </c>
      <c r="F392" s="3">
        <v>38700</v>
      </c>
      <c r="G392" s="3">
        <v>0</v>
      </c>
      <c r="H392" s="4">
        <f t="shared" si="311"/>
        <v>5100</v>
      </c>
      <c r="I392" s="4">
        <v>0</v>
      </c>
      <c r="J392" s="6">
        <f t="shared" ref="J392" si="313">SUM(H392+I392)</f>
        <v>5100</v>
      </c>
    </row>
    <row r="393" spans="1:10" ht="15.75">
      <c r="A393" s="1">
        <v>43525</v>
      </c>
      <c r="B393" s="2" t="s">
        <v>13</v>
      </c>
      <c r="C393" s="2" t="s">
        <v>9</v>
      </c>
      <c r="D393" s="2" t="s">
        <v>12</v>
      </c>
      <c r="E393" s="3">
        <v>32955</v>
      </c>
      <c r="F393" s="3">
        <v>32890</v>
      </c>
      <c r="G393" s="3">
        <v>32830</v>
      </c>
      <c r="H393" s="4">
        <f>(E393-F393)*C393</f>
        <v>6500</v>
      </c>
      <c r="I393" s="4">
        <f>(F393-G393)*C393</f>
        <v>6000</v>
      </c>
      <c r="J393" s="6">
        <f t="shared" ref="J393:J394" si="314">SUM(H393+I393)</f>
        <v>12500</v>
      </c>
    </row>
    <row r="394" spans="1:10" ht="15.75">
      <c r="A394" s="1">
        <v>43525</v>
      </c>
      <c r="B394" s="2" t="s">
        <v>10</v>
      </c>
      <c r="C394" s="2" t="s">
        <v>11</v>
      </c>
      <c r="D394" s="2" t="s">
        <v>12</v>
      </c>
      <c r="E394" s="3">
        <v>39100</v>
      </c>
      <c r="F394" s="3">
        <v>38950</v>
      </c>
      <c r="G394" s="3">
        <v>38800</v>
      </c>
      <c r="H394" s="4">
        <f>(E394-F394)*C394</f>
        <v>4500</v>
      </c>
      <c r="I394" s="4">
        <f>(F394-G394)*C394</f>
        <v>4500</v>
      </c>
      <c r="J394" s="6">
        <f t="shared" si="314"/>
        <v>9000</v>
      </c>
    </row>
    <row r="395" spans="1:10" ht="15.75">
      <c r="A395" s="16" t="s">
        <v>43</v>
      </c>
      <c r="B395" s="17"/>
      <c r="C395" s="17"/>
      <c r="D395" s="17"/>
      <c r="E395" s="17"/>
      <c r="F395" s="17"/>
      <c r="G395" s="17"/>
      <c r="H395" s="17"/>
      <c r="I395" s="18"/>
      <c r="J395" s="12">
        <f>SUM(J359:J394)</f>
        <v>186480</v>
      </c>
    </row>
    <row r="396" spans="1:10" ht="15.75">
      <c r="A396" s="1"/>
      <c r="B396" s="2"/>
      <c r="C396" s="2"/>
      <c r="D396" s="2"/>
      <c r="E396" s="3"/>
      <c r="F396" s="3"/>
      <c r="G396" s="3"/>
      <c r="H396" s="4"/>
      <c r="I396" s="4"/>
      <c r="J396" s="6"/>
    </row>
    <row r="397" spans="1:10" ht="15.75">
      <c r="A397" s="1">
        <v>43524</v>
      </c>
      <c r="B397" s="2" t="s">
        <v>10</v>
      </c>
      <c r="C397" s="2" t="s">
        <v>11</v>
      </c>
      <c r="D397" s="2" t="s">
        <v>12</v>
      </c>
      <c r="E397" s="3">
        <v>39850</v>
      </c>
      <c r="F397" s="3">
        <v>39700</v>
      </c>
      <c r="G397" s="3">
        <v>39550</v>
      </c>
      <c r="H397" s="4">
        <f>(E397-F397)*C397</f>
        <v>4500</v>
      </c>
      <c r="I397" s="4">
        <f>(F397-G397)*C397</f>
        <v>4500</v>
      </c>
      <c r="J397" s="6">
        <f t="shared" ref="J397:J398" si="315">SUM(H397+I397)</f>
        <v>9000</v>
      </c>
    </row>
    <row r="398" spans="1:10" ht="15.75">
      <c r="A398" s="1">
        <v>43524</v>
      </c>
      <c r="B398" s="2" t="s">
        <v>13</v>
      </c>
      <c r="C398" s="2" t="s">
        <v>9</v>
      </c>
      <c r="D398" s="2" t="s">
        <v>12</v>
      </c>
      <c r="E398" s="3">
        <v>33365</v>
      </c>
      <c r="F398" s="3">
        <v>33300</v>
      </c>
      <c r="G398" s="3">
        <v>33240</v>
      </c>
      <c r="H398" s="4">
        <f>(E398-F398)*C398</f>
        <v>6500</v>
      </c>
      <c r="I398" s="4">
        <f>(F398-G398)*C398</f>
        <v>6000</v>
      </c>
      <c r="J398" s="6">
        <f t="shared" si="315"/>
        <v>12500</v>
      </c>
    </row>
    <row r="399" spans="1:10" ht="15.75">
      <c r="A399" s="1">
        <v>43523</v>
      </c>
      <c r="B399" s="2" t="s">
        <v>10</v>
      </c>
      <c r="C399" s="2" t="s">
        <v>11</v>
      </c>
      <c r="D399" s="2" t="s">
        <v>8</v>
      </c>
      <c r="E399" s="3">
        <v>40100</v>
      </c>
      <c r="F399" s="3">
        <v>39851</v>
      </c>
      <c r="G399" s="3">
        <v>0</v>
      </c>
      <c r="H399" s="4">
        <f t="shared" ref="H399:H400" si="316">(F399-E399)*C399</f>
        <v>-7470</v>
      </c>
      <c r="I399" s="4">
        <v>0</v>
      </c>
      <c r="J399" s="5">
        <f t="shared" ref="J399" si="317">SUM(H399+I399)</f>
        <v>-7470</v>
      </c>
    </row>
    <row r="400" spans="1:10" ht="15.75">
      <c r="A400" s="1">
        <v>43523</v>
      </c>
      <c r="B400" s="2" t="s">
        <v>13</v>
      </c>
      <c r="C400" s="2" t="s">
        <v>9</v>
      </c>
      <c r="D400" s="2" t="s">
        <v>8</v>
      </c>
      <c r="E400" s="3">
        <v>33520</v>
      </c>
      <c r="F400" s="3">
        <v>33580</v>
      </c>
      <c r="G400" s="3">
        <v>0</v>
      </c>
      <c r="H400" s="4">
        <f t="shared" si="316"/>
        <v>6000</v>
      </c>
      <c r="I400" s="4">
        <v>0</v>
      </c>
      <c r="J400" s="6">
        <f t="shared" ref="J400" si="318">SUM(H400+I400)</f>
        <v>6000</v>
      </c>
    </row>
    <row r="401" spans="1:10" ht="15.75">
      <c r="A401" s="1">
        <v>43522</v>
      </c>
      <c r="B401" s="2" t="s">
        <v>13</v>
      </c>
      <c r="C401" s="2" t="s">
        <v>9</v>
      </c>
      <c r="D401" s="2" t="s">
        <v>8</v>
      </c>
      <c r="E401" s="3">
        <v>33385</v>
      </c>
      <c r="F401" s="3">
        <v>33461</v>
      </c>
      <c r="G401" s="3">
        <v>0</v>
      </c>
      <c r="H401" s="4">
        <f>(E401-F401)*C401</f>
        <v>-7600</v>
      </c>
      <c r="I401" s="4">
        <v>0</v>
      </c>
      <c r="J401" s="5">
        <f>SUM(H401+I401)</f>
        <v>-7600</v>
      </c>
    </row>
    <row r="402" spans="1:10" ht="15.75">
      <c r="A402" s="1">
        <v>43522</v>
      </c>
      <c r="B402" s="2" t="s">
        <v>10</v>
      </c>
      <c r="C402" s="2" t="s">
        <v>11</v>
      </c>
      <c r="D402" s="2" t="s">
        <v>12</v>
      </c>
      <c r="E402" s="3">
        <v>40100</v>
      </c>
      <c r="F402" s="3">
        <v>39955</v>
      </c>
      <c r="G402" s="3">
        <v>0</v>
      </c>
      <c r="H402" s="4">
        <f>(E402-F402)*C402</f>
        <v>4350</v>
      </c>
      <c r="I402" s="4">
        <v>0</v>
      </c>
      <c r="J402" s="6">
        <f>SUM(H402+I402)</f>
        <v>4350</v>
      </c>
    </row>
    <row r="403" spans="1:10" ht="15.75">
      <c r="A403" s="1">
        <v>43521</v>
      </c>
      <c r="B403" s="2" t="s">
        <v>10</v>
      </c>
      <c r="C403" s="2" t="s">
        <v>11</v>
      </c>
      <c r="D403" s="2" t="s">
        <v>8</v>
      </c>
      <c r="E403" s="3">
        <v>40300</v>
      </c>
      <c r="F403" s="3">
        <v>40051</v>
      </c>
      <c r="G403" s="3">
        <v>0</v>
      </c>
      <c r="H403" s="4">
        <f t="shared" ref="H403:H404" si="319">(F403-E403)*C403</f>
        <v>-7470</v>
      </c>
      <c r="I403" s="4">
        <v>0</v>
      </c>
      <c r="J403" s="5">
        <f t="shared" ref="J403:J404" si="320">SUM(H403+I403)</f>
        <v>-7470</v>
      </c>
    </row>
    <row r="404" spans="1:10" ht="15.75">
      <c r="A404" s="1">
        <v>43521</v>
      </c>
      <c r="B404" s="2" t="s">
        <v>13</v>
      </c>
      <c r="C404" s="2" t="s">
        <v>9</v>
      </c>
      <c r="D404" s="2" t="s">
        <v>8</v>
      </c>
      <c r="E404" s="3">
        <v>33460</v>
      </c>
      <c r="F404" s="3">
        <v>33381</v>
      </c>
      <c r="G404" s="3">
        <v>0</v>
      </c>
      <c r="H404" s="4">
        <f t="shared" si="319"/>
        <v>-7900</v>
      </c>
      <c r="I404" s="4">
        <v>0</v>
      </c>
      <c r="J404" s="5">
        <f t="shared" si="320"/>
        <v>-7900</v>
      </c>
    </row>
    <row r="405" spans="1:10" ht="15.75">
      <c r="A405" s="1">
        <v>43518</v>
      </c>
      <c r="B405" s="2" t="s">
        <v>10</v>
      </c>
      <c r="C405" s="2" t="s">
        <v>11</v>
      </c>
      <c r="D405" s="2" t="s">
        <v>12</v>
      </c>
      <c r="E405" s="3">
        <v>40160</v>
      </c>
      <c r="F405" s="3">
        <v>40280</v>
      </c>
      <c r="G405" s="3">
        <v>0</v>
      </c>
      <c r="H405" s="4">
        <f>(E405-F405)*C405</f>
        <v>-3600</v>
      </c>
      <c r="I405" s="4">
        <v>0</v>
      </c>
      <c r="J405" s="5">
        <f>SUM(H405+I405)</f>
        <v>-3600</v>
      </c>
    </row>
    <row r="406" spans="1:10" ht="15.75">
      <c r="A406" s="1">
        <v>43518</v>
      </c>
      <c r="B406" s="2" t="s">
        <v>13</v>
      </c>
      <c r="C406" s="2" t="s">
        <v>9</v>
      </c>
      <c r="D406" s="2" t="s">
        <v>8</v>
      </c>
      <c r="E406" s="3">
        <v>33460</v>
      </c>
      <c r="F406" s="3">
        <v>33386</v>
      </c>
      <c r="G406" s="3">
        <v>0</v>
      </c>
      <c r="H406" s="4">
        <f t="shared" ref="H406" si="321">(F406-E406)*C406</f>
        <v>-7400</v>
      </c>
      <c r="I406" s="4">
        <v>0</v>
      </c>
      <c r="J406" s="5">
        <f t="shared" ref="J406" si="322">SUM(H406+I406)</f>
        <v>-7400</v>
      </c>
    </row>
    <row r="407" spans="1:10" ht="15.75">
      <c r="A407" s="1">
        <v>43517</v>
      </c>
      <c r="B407" s="2" t="s">
        <v>10</v>
      </c>
      <c r="C407" s="2" t="s">
        <v>11</v>
      </c>
      <c r="D407" s="2" t="s">
        <v>12</v>
      </c>
      <c r="E407" s="3">
        <v>40370</v>
      </c>
      <c r="F407" s="3">
        <v>40200</v>
      </c>
      <c r="G407" s="3">
        <v>0</v>
      </c>
      <c r="H407" s="4">
        <f t="shared" ref="H407" si="323">(E407-F407)*C407</f>
        <v>5100</v>
      </c>
      <c r="I407" s="4">
        <v>0</v>
      </c>
      <c r="J407" s="6">
        <f t="shared" ref="J407:J408" si="324">SUM(H407+I407)</f>
        <v>5100</v>
      </c>
    </row>
    <row r="408" spans="1:10" ht="15.75">
      <c r="A408" s="1">
        <v>43517</v>
      </c>
      <c r="B408" s="2" t="s">
        <v>13</v>
      </c>
      <c r="C408" s="2" t="s">
        <v>9</v>
      </c>
      <c r="D408" s="2" t="s">
        <v>12</v>
      </c>
      <c r="E408" s="3">
        <v>33665</v>
      </c>
      <c r="F408" s="3">
        <v>33600</v>
      </c>
      <c r="G408" s="3">
        <v>33540</v>
      </c>
      <c r="H408" s="4">
        <f>(E408-F408)*C408</f>
        <v>6500</v>
      </c>
      <c r="I408" s="4">
        <f>(F408-G408)*C408</f>
        <v>6000</v>
      </c>
      <c r="J408" s="6">
        <f t="shared" si="324"/>
        <v>12500</v>
      </c>
    </row>
    <row r="409" spans="1:10" ht="15.75">
      <c r="A409" s="1">
        <v>43516</v>
      </c>
      <c r="B409" s="2" t="s">
        <v>13</v>
      </c>
      <c r="C409" s="2" t="s">
        <v>9</v>
      </c>
      <c r="D409" s="2" t="s">
        <v>8</v>
      </c>
      <c r="E409" s="3">
        <v>33900</v>
      </c>
      <c r="F409" s="3">
        <v>33876</v>
      </c>
      <c r="G409" s="3">
        <v>0</v>
      </c>
      <c r="H409" s="4">
        <f t="shared" ref="H409:H418" si="325">(F409-E409)*C409</f>
        <v>-2400</v>
      </c>
      <c r="I409" s="4">
        <v>0</v>
      </c>
      <c r="J409" s="5">
        <f t="shared" ref="J409" si="326">SUM(H409+I409)</f>
        <v>-2400</v>
      </c>
    </row>
    <row r="410" spans="1:10" ht="15.75">
      <c r="A410" s="1">
        <v>43516</v>
      </c>
      <c r="B410" s="2" t="s">
        <v>10</v>
      </c>
      <c r="C410" s="2" t="s">
        <v>11</v>
      </c>
      <c r="D410" s="2" t="s">
        <v>8</v>
      </c>
      <c r="E410" s="3">
        <v>40600</v>
      </c>
      <c r="F410" s="3">
        <v>40750</v>
      </c>
      <c r="G410" s="3">
        <v>40950</v>
      </c>
      <c r="H410" s="4">
        <f t="shared" si="325"/>
        <v>4500</v>
      </c>
      <c r="I410" s="4">
        <f>(G410-F410)*C410</f>
        <v>6000</v>
      </c>
      <c r="J410" s="6">
        <f t="shared" ref="J410" si="327">SUM(H410+I410)</f>
        <v>10500</v>
      </c>
    </row>
    <row r="411" spans="1:10" ht="15.75">
      <c r="A411" s="1">
        <v>43515</v>
      </c>
      <c r="B411" s="2" t="s">
        <v>10</v>
      </c>
      <c r="C411" s="2" t="s">
        <v>11</v>
      </c>
      <c r="D411" s="2" t="s">
        <v>8</v>
      </c>
      <c r="E411" s="3">
        <v>40250</v>
      </c>
      <c r="F411" s="3">
        <v>40400</v>
      </c>
      <c r="G411" s="3">
        <v>40550</v>
      </c>
      <c r="H411" s="4">
        <f t="shared" si="325"/>
        <v>4500</v>
      </c>
      <c r="I411" s="4">
        <f>(G411-F411)*C411</f>
        <v>4500</v>
      </c>
      <c r="J411" s="6">
        <f t="shared" ref="J411:J412" si="328">SUM(H411+I411)</f>
        <v>9000</v>
      </c>
    </row>
    <row r="412" spans="1:10" ht="15.75">
      <c r="A412" s="1">
        <v>43515</v>
      </c>
      <c r="B412" s="2" t="s">
        <v>13</v>
      </c>
      <c r="C412" s="2" t="s">
        <v>9</v>
      </c>
      <c r="D412" s="2" t="s">
        <v>8</v>
      </c>
      <c r="E412" s="3">
        <v>33620</v>
      </c>
      <c r="F412" s="3">
        <v>33680</v>
      </c>
      <c r="G412" s="3">
        <v>33740</v>
      </c>
      <c r="H412" s="4">
        <f t="shared" si="325"/>
        <v>6000</v>
      </c>
      <c r="I412" s="4">
        <f>(G412-F412)*C412</f>
        <v>6000</v>
      </c>
      <c r="J412" s="6">
        <f t="shared" si="328"/>
        <v>12000</v>
      </c>
    </row>
    <row r="413" spans="1:10" ht="15.75">
      <c r="A413" s="1">
        <v>43514</v>
      </c>
      <c r="B413" s="2" t="s">
        <v>10</v>
      </c>
      <c r="C413" s="2" t="s">
        <v>11</v>
      </c>
      <c r="D413" s="2" t="s">
        <v>8</v>
      </c>
      <c r="E413" s="3">
        <v>40180</v>
      </c>
      <c r="F413" s="3">
        <v>40180</v>
      </c>
      <c r="G413" s="3">
        <v>0</v>
      </c>
      <c r="H413" s="4">
        <f t="shared" si="325"/>
        <v>0</v>
      </c>
      <c r="I413" s="4">
        <v>0</v>
      </c>
      <c r="J413" s="6">
        <f t="shared" ref="J413:J414" si="329">SUM(H413+I413)</f>
        <v>0</v>
      </c>
    </row>
    <row r="414" spans="1:10" ht="15.75">
      <c r="A414" s="1">
        <v>43514</v>
      </c>
      <c r="B414" s="2" t="s">
        <v>13</v>
      </c>
      <c r="C414" s="2" t="s">
        <v>9</v>
      </c>
      <c r="D414" s="2" t="s">
        <v>8</v>
      </c>
      <c r="E414" s="3">
        <v>33525</v>
      </c>
      <c r="F414" s="3">
        <v>33580</v>
      </c>
      <c r="G414" s="3">
        <v>0</v>
      </c>
      <c r="H414" s="4">
        <f t="shared" si="325"/>
        <v>5500</v>
      </c>
      <c r="I414" s="4">
        <v>0</v>
      </c>
      <c r="J414" s="6">
        <f t="shared" si="329"/>
        <v>5500</v>
      </c>
    </row>
    <row r="415" spans="1:10" ht="15.75">
      <c r="A415" s="1">
        <v>43511</v>
      </c>
      <c r="B415" s="2" t="s">
        <v>10</v>
      </c>
      <c r="C415" s="2" t="s">
        <v>11</v>
      </c>
      <c r="D415" s="2" t="s">
        <v>8</v>
      </c>
      <c r="E415" s="3">
        <v>39730</v>
      </c>
      <c r="F415" s="3">
        <v>39900</v>
      </c>
      <c r="G415" s="3">
        <v>40050</v>
      </c>
      <c r="H415" s="4">
        <f t="shared" si="325"/>
        <v>5100</v>
      </c>
      <c r="I415" s="4">
        <f>(G415-F415)*C415</f>
        <v>4500</v>
      </c>
      <c r="J415" s="6">
        <f t="shared" ref="J415" si="330">SUM(H415+I415)</f>
        <v>9600</v>
      </c>
    </row>
    <row r="416" spans="1:10" ht="15.75">
      <c r="A416" s="1">
        <v>43511</v>
      </c>
      <c r="B416" s="2" t="s">
        <v>13</v>
      </c>
      <c r="C416" s="2" t="s">
        <v>9</v>
      </c>
      <c r="D416" s="2" t="s">
        <v>8</v>
      </c>
      <c r="E416" s="3">
        <v>33230</v>
      </c>
      <c r="F416" s="3">
        <v>33290</v>
      </c>
      <c r="G416" s="3">
        <v>33350</v>
      </c>
      <c r="H416" s="4">
        <f t="shared" si="325"/>
        <v>6000</v>
      </c>
      <c r="I416" s="4">
        <f>(G416-F416)*C416</f>
        <v>6000</v>
      </c>
      <c r="J416" s="6">
        <f t="shared" ref="J416" si="331">SUM(H416+I416)</f>
        <v>12000</v>
      </c>
    </row>
    <row r="417" spans="1:10" ht="15.75">
      <c r="A417" s="1">
        <v>43510</v>
      </c>
      <c r="B417" s="2" t="s">
        <v>10</v>
      </c>
      <c r="C417" s="2" t="s">
        <v>11</v>
      </c>
      <c r="D417" s="2" t="s">
        <v>8</v>
      </c>
      <c r="E417" s="3">
        <v>39530</v>
      </c>
      <c r="F417" s="3">
        <v>39443</v>
      </c>
      <c r="G417" s="3">
        <v>0</v>
      </c>
      <c r="H417" s="4">
        <f t="shared" si="325"/>
        <v>-2610</v>
      </c>
      <c r="I417" s="4">
        <v>0</v>
      </c>
      <c r="J417" s="5">
        <f t="shared" ref="J417" si="332">SUM(H417+I417)</f>
        <v>-2610</v>
      </c>
    </row>
    <row r="418" spans="1:10" ht="15.75">
      <c r="A418" s="1">
        <v>43510</v>
      </c>
      <c r="B418" s="2" t="s">
        <v>13</v>
      </c>
      <c r="C418" s="2" t="s">
        <v>9</v>
      </c>
      <c r="D418" s="2" t="s">
        <v>8</v>
      </c>
      <c r="E418" s="3">
        <v>32950</v>
      </c>
      <c r="F418" s="3">
        <v>33010</v>
      </c>
      <c r="G418" s="3">
        <v>33080</v>
      </c>
      <c r="H418" s="4">
        <f t="shared" si="325"/>
        <v>6000</v>
      </c>
      <c r="I418" s="4">
        <f>(G418-F418)*C418</f>
        <v>7000</v>
      </c>
      <c r="J418" s="6">
        <f t="shared" ref="J418" si="333">SUM(H418+I418)</f>
        <v>13000</v>
      </c>
    </row>
    <row r="419" spans="1:10" ht="15.75">
      <c r="A419" s="1">
        <v>43509</v>
      </c>
      <c r="B419" s="2" t="s">
        <v>10</v>
      </c>
      <c r="C419" s="2" t="s">
        <v>11</v>
      </c>
      <c r="D419" s="2" t="s">
        <v>8</v>
      </c>
      <c r="E419" s="3">
        <v>39600</v>
      </c>
      <c r="F419" s="3">
        <v>39750</v>
      </c>
      <c r="G419" s="3">
        <v>0</v>
      </c>
      <c r="H419" s="4">
        <f t="shared" ref="H419:H420" si="334">(F419-E419)*C419</f>
        <v>4500</v>
      </c>
      <c r="I419" s="4">
        <v>0</v>
      </c>
      <c r="J419" s="6">
        <f t="shared" ref="J419" si="335">SUM(H419+I419)</f>
        <v>4500</v>
      </c>
    </row>
    <row r="420" spans="1:10" ht="15.75">
      <c r="A420" s="1">
        <v>43509</v>
      </c>
      <c r="B420" s="2" t="s">
        <v>13</v>
      </c>
      <c r="C420" s="2" t="s">
        <v>9</v>
      </c>
      <c r="D420" s="2" t="s">
        <v>8</v>
      </c>
      <c r="E420" s="3">
        <v>32950</v>
      </c>
      <c r="F420" s="3">
        <v>33010</v>
      </c>
      <c r="G420" s="3">
        <v>33070</v>
      </c>
      <c r="H420" s="4">
        <f t="shared" si="334"/>
        <v>6000</v>
      </c>
      <c r="I420" s="4">
        <f>(G420-F420)*C420</f>
        <v>6000</v>
      </c>
      <c r="J420" s="6">
        <f t="shared" ref="J420:J423" si="336">SUM(H420+I420)</f>
        <v>12000</v>
      </c>
    </row>
    <row r="421" spans="1:10" ht="15.75">
      <c r="A421" s="1">
        <v>43508</v>
      </c>
      <c r="B421" s="2" t="s">
        <v>13</v>
      </c>
      <c r="C421" s="2" t="s">
        <v>9</v>
      </c>
      <c r="D421" s="2" t="s">
        <v>12</v>
      </c>
      <c r="E421" s="3">
        <v>32955</v>
      </c>
      <c r="F421" s="3">
        <v>33005</v>
      </c>
      <c r="G421" s="3">
        <v>0</v>
      </c>
      <c r="H421" s="4">
        <f t="shared" ref="H421:H425" si="337">(E421-F421)*C421</f>
        <v>-5000</v>
      </c>
      <c r="I421" s="4">
        <v>0</v>
      </c>
      <c r="J421" s="5">
        <f t="shared" si="336"/>
        <v>-5000</v>
      </c>
    </row>
    <row r="422" spans="1:10" ht="15.75">
      <c r="A422" s="1">
        <v>43507</v>
      </c>
      <c r="B422" s="2" t="s">
        <v>10</v>
      </c>
      <c r="C422" s="2" t="s">
        <v>11</v>
      </c>
      <c r="D422" s="2" t="s">
        <v>12</v>
      </c>
      <c r="E422" s="3">
        <v>39950</v>
      </c>
      <c r="F422" s="3">
        <v>39800</v>
      </c>
      <c r="G422" s="3">
        <v>0</v>
      </c>
      <c r="H422" s="4">
        <f t="shared" si="337"/>
        <v>4500</v>
      </c>
      <c r="I422" s="4">
        <v>0</v>
      </c>
      <c r="J422" s="6">
        <f t="shared" si="336"/>
        <v>4500</v>
      </c>
    </row>
    <row r="423" spans="1:10" ht="15.75">
      <c r="A423" s="1">
        <v>43507</v>
      </c>
      <c r="B423" s="2" t="s">
        <v>13</v>
      </c>
      <c r="C423" s="2" t="s">
        <v>9</v>
      </c>
      <c r="D423" s="2" t="s">
        <v>12</v>
      </c>
      <c r="E423" s="3">
        <v>33125</v>
      </c>
      <c r="F423" s="3">
        <v>33060</v>
      </c>
      <c r="G423" s="3">
        <v>33000</v>
      </c>
      <c r="H423" s="4">
        <f t="shared" si="337"/>
        <v>6500</v>
      </c>
      <c r="I423" s="4">
        <f>(F423-G423)*C423</f>
        <v>6000</v>
      </c>
      <c r="J423" s="6">
        <f t="shared" si="336"/>
        <v>12500</v>
      </c>
    </row>
    <row r="424" spans="1:10" ht="15.75">
      <c r="A424" s="1">
        <v>43504</v>
      </c>
      <c r="B424" s="2" t="s">
        <v>10</v>
      </c>
      <c r="C424" s="2" t="s">
        <v>11</v>
      </c>
      <c r="D424" s="2" t="s">
        <v>12</v>
      </c>
      <c r="E424" s="3">
        <v>39820</v>
      </c>
      <c r="F424" s="3">
        <v>40071</v>
      </c>
      <c r="G424" s="3">
        <v>0</v>
      </c>
      <c r="H424" s="4">
        <f t="shared" si="337"/>
        <v>-7530</v>
      </c>
      <c r="I424" s="4">
        <v>0</v>
      </c>
      <c r="J424" s="5">
        <f t="shared" ref="J424:J425" si="338">SUM(H424+I424)</f>
        <v>-7530</v>
      </c>
    </row>
    <row r="425" spans="1:10" ht="15.75">
      <c r="A425" s="1">
        <v>43504</v>
      </c>
      <c r="B425" s="2" t="s">
        <v>13</v>
      </c>
      <c r="C425" s="2" t="s">
        <v>9</v>
      </c>
      <c r="D425" s="2" t="s">
        <v>12</v>
      </c>
      <c r="E425" s="3">
        <v>33055</v>
      </c>
      <c r="F425" s="3">
        <v>33131</v>
      </c>
      <c r="G425" s="3">
        <v>0</v>
      </c>
      <c r="H425" s="4">
        <f t="shared" si="337"/>
        <v>-7600</v>
      </c>
      <c r="I425" s="4">
        <v>0</v>
      </c>
      <c r="J425" s="5">
        <f t="shared" si="338"/>
        <v>-7600</v>
      </c>
    </row>
    <row r="426" spans="1:10" ht="15.75">
      <c r="A426" s="1">
        <v>43503</v>
      </c>
      <c r="B426" s="2" t="s">
        <v>10</v>
      </c>
      <c r="C426" s="2" t="s">
        <v>11</v>
      </c>
      <c r="D426" s="2" t="s">
        <v>12</v>
      </c>
      <c r="E426" s="3">
        <v>39950</v>
      </c>
      <c r="F426" s="3">
        <v>39900</v>
      </c>
      <c r="G426" s="3">
        <v>0</v>
      </c>
      <c r="H426" s="4">
        <f t="shared" ref="H426" si="339">(E426-F426)*C426</f>
        <v>1500</v>
      </c>
      <c r="I426" s="4">
        <v>0</v>
      </c>
      <c r="J426" s="6">
        <f t="shared" ref="J426" si="340">SUM(H426+I426)</f>
        <v>1500</v>
      </c>
    </row>
    <row r="427" spans="1:10" ht="15.75">
      <c r="A427" s="1">
        <v>43503</v>
      </c>
      <c r="B427" s="2" t="s">
        <v>13</v>
      </c>
      <c r="C427" s="2" t="s">
        <v>9</v>
      </c>
      <c r="D427" s="2" t="s">
        <v>12</v>
      </c>
      <c r="E427" s="3">
        <v>33085</v>
      </c>
      <c r="F427" s="3">
        <v>33161</v>
      </c>
      <c r="G427" s="3">
        <v>0</v>
      </c>
      <c r="H427" s="4">
        <f>(E427-F427)*C427</f>
        <v>-7600</v>
      </c>
      <c r="I427" s="4">
        <v>0</v>
      </c>
      <c r="J427" s="5">
        <f>SUM(H427+I427)</f>
        <v>-7600</v>
      </c>
    </row>
    <row r="428" spans="1:10" ht="15.75">
      <c r="A428" s="1">
        <v>43502</v>
      </c>
      <c r="B428" s="2" t="s">
        <v>10</v>
      </c>
      <c r="C428" s="2" t="s">
        <v>11</v>
      </c>
      <c r="D428" s="2" t="s">
        <v>12</v>
      </c>
      <c r="E428" s="3">
        <v>40300</v>
      </c>
      <c r="F428" s="3">
        <v>40150</v>
      </c>
      <c r="G428" s="3">
        <v>0</v>
      </c>
      <c r="H428" s="4">
        <f t="shared" ref="H428:H431" si="341">(E428-F428)*C428</f>
        <v>4500</v>
      </c>
      <c r="I428" s="4">
        <v>0</v>
      </c>
      <c r="J428" s="6">
        <f t="shared" ref="J428" si="342">SUM(H428+I428)</f>
        <v>4500</v>
      </c>
    </row>
    <row r="429" spans="1:10" ht="15.75">
      <c r="A429" s="1">
        <v>43502</v>
      </c>
      <c r="B429" s="2" t="s">
        <v>13</v>
      </c>
      <c r="C429" s="2" t="s">
        <v>9</v>
      </c>
      <c r="D429" s="2" t="s">
        <v>12</v>
      </c>
      <c r="E429" s="3">
        <v>33425</v>
      </c>
      <c r="F429" s="3">
        <v>33360</v>
      </c>
      <c r="G429" s="3">
        <v>33300</v>
      </c>
      <c r="H429" s="4">
        <f t="shared" si="341"/>
        <v>6500</v>
      </c>
      <c r="I429" s="4">
        <f>(F429-G429)*C429</f>
        <v>6000</v>
      </c>
      <c r="J429" s="6">
        <f t="shared" ref="J429" si="343">SUM(H429+I429)</f>
        <v>12500</v>
      </c>
    </row>
    <row r="430" spans="1:10" ht="15.75">
      <c r="A430" s="1">
        <v>43501</v>
      </c>
      <c r="B430" s="2" t="s">
        <v>13</v>
      </c>
      <c r="C430" s="2" t="s">
        <v>9</v>
      </c>
      <c r="D430" s="2" t="s">
        <v>12</v>
      </c>
      <c r="E430" s="3">
        <v>33370</v>
      </c>
      <c r="F430" s="3">
        <v>33360</v>
      </c>
      <c r="G430" s="3">
        <v>0</v>
      </c>
      <c r="H430" s="4">
        <f t="shared" si="341"/>
        <v>1000</v>
      </c>
      <c r="I430" s="4">
        <v>0</v>
      </c>
      <c r="J430" s="6">
        <f t="shared" ref="J430:J434" si="344">SUM(H430+I430)</f>
        <v>1000</v>
      </c>
    </row>
    <row r="431" spans="1:10" ht="15.75">
      <c r="A431" s="1">
        <v>43501</v>
      </c>
      <c r="B431" s="2" t="s">
        <v>10</v>
      </c>
      <c r="C431" s="2" t="s">
        <v>11</v>
      </c>
      <c r="D431" s="2" t="s">
        <v>12</v>
      </c>
      <c r="E431" s="3">
        <v>40500</v>
      </c>
      <c r="F431" s="3">
        <v>40350</v>
      </c>
      <c r="G431" s="3">
        <v>0</v>
      </c>
      <c r="H431" s="4">
        <f t="shared" si="341"/>
        <v>4500</v>
      </c>
      <c r="I431" s="4">
        <v>0</v>
      </c>
      <c r="J431" s="6">
        <f t="shared" si="344"/>
        <v>4500</v>
      </c>
    </row>
    <row r="432" spans="1:10" ht="15.75">
      <c r="A432" s="1">
        <v>43500</v>
      </c>
      <c r="B432" s="2" t="s">
        <v>10</v>
      </c>
      <c r="C432" s="2" t="s">
        <v>11</v>
      </c>
      <c r="D432" s="2" t="s">
        <v>8</v>
      </c>
      <c r="E432" s="3">
        <v>40480</v>
      </c>
      <c r="F432" s="3">
        <v>40231</v>
      </c>
      <c r="G432" s="3">
        <v>0</v>
      </c>
      <c r="H432" s="4">
        <f t="shared" ref="H432:H434" si="345">(F432-E432)*C432</f>
        <v>-7470</v>
      </c>
      <c r="I432" s="4">
        <v>0</v>
      </c>
      <c r="J432" s="5">
        <f t="shared" si="344"/>
        <v>-7470</v>
      </c>
    </row>
    <row r="433" spans="1:10" ht="15.75">
      <c r="A433" s="1">
        <v>43500</v>
      </c>
      <c r="B433" s="2" t="s">
        <v>13</v>
      </c>
      <c r="C433" s="2" t="s">
        <v>9</v>
      </c>
      <c r="D433" s="2" t="s">
        <v>8</v>
      </c>
      <c r="E433" s="3">
        <v>33400</v>
      </c>
      <c r="F433" s="3">
        <v>33460</v>
      </c>
      <c r="G433" s="3">
        <v>0</v>
      </c>
      <c r="H433" s="4">
        <f t="shared" si="345"/>
        <v>6000</v>
      </c>
      <c r="I433" s="4">
        <v>0</v>
      </c>
      <c r="J433" s="6">
        <f t="shared" si="344"/>
        <v>6000</v>
      </c>
    </row>
    <row r="434" spans="1:10" ht="15.75">
      <c r="A434" s="1">
        <v>43497</v>
      </c>
      <c r="B434" s="2" t="s">
        <v>10</v>
      </c>
      <c r="C434" s="2" t="s">
        <v>11</v>
      </c>
      <c r="D434" s="2" t="s">
        <v>8</v>
      </c>
      <c r="E434" s="3">
        <v>40400</v>
      </c>
      <c r="F434" s="3">
        <v>40550</v>
      </c>
      <c r="G434" s="3">
        <v>40750</v>
      </c>
      <c r="H434" s="4">
        <f t="shared" si="345"/>
        <v>4500</v>
      </c>
      <c r="I434" s="4">
        <f>(G434-F434)*C434</f>
        <v>6000</v>
      </c>
      <c r="J434" s="6">
        <f t="shared" si="344"/>
        <v>10500</v>
      </c>
    </row>
    <row r="435" spans="1:10" ht="15.75">
      <c r="A435" s="16" t="s">
        <v>44</v>
      </c>
      <c r="B435" s="17"/>
      <c r="C435" s="17"/>
      <c r="D435" s="17"/>
      <c r="E435" s="17"/>
      <c r="F435" s="17"/>
      <c r="G435" s="17"/>
      <c r="H435" s="17"/>
      <c r="I435" s="18"/>
      <c r="J435" s="12">
        <f>SUM(J397:J434)</f>
        <v>113400</v>
      </c>
    </row>
    <row r="436" spans="1:10" ht="15.75">
      <c r="A436" s="1"/>
      <c r="B436" s="2"/>
      <c r="C436" s="2"/>
      <c r="D436" s="2"/>
      <c r="E436" s="3"/>
      <c r="F436" s="3"/>
      <c r="G436" s="3"/>
      <c r="H436" s="4"/>
      <c r="I436" s="4"/>
      <c r="J436" s="6"/>
    </row>
    <row r="437" spans="1:10" ht="15.75">
      <c r="A437" s="1">
        <v>43496</v>
      </c>
      <c r="B437" s="2" t="s">
        <v>10</v>
      </c>
      <c r="C437" s="2" t="s">
        <v>11</v>
      </c>
      <c r="D437" s="2" t="s">
        <v>8</v>
      </c>
      <c r="E437" s="3">
        <v>40450</v>
      </c>
      <c r="F437" s="3">
        <v>40600</v>
      </c>
      <c r="G437" s="3">
        <v>0</v>
      </c>
      <c r="H437" s="4">
        <f t="shared" ref="H437:H442" si="346">(F437-E437)*C437</f>
        <v>4500</v>
      </c>
      <c r="I437" s="4">
        <v>0</v>
      </c>
      <c r="J437" s="6">
        <f t="shared" ref="J437:J440" si="347">SUM(H437+I437)</f>
        <v>4500</v>
      </c>
    </row>
    <row r="438" spans="1:10" ht="15.75">
      <c r="A438" s="1">
        <v>43496</v>
      </c>
      <c r="B438" s="2" t="s">
        <v>13</v>
      </c>
      <c r="C438" s="2" t="s">
        <v>9</v>
      </c>
      <c r="D438" s="2" t="s">
        <v>8</v>
      </c>
      <c r="E438" s="3">
        <v>32955</v>
      </c>
      <c r="F438" s="3">
        <v>33020</v>
      </c>
      <c r="G438" s="3">
        <v>33080</v>
      </c>
      <c r="H438" s="4">
        <f t="shared" si="346"/>
        <v>6500</v>
      </c>
      <c r="I438" s="4">
        <f>(G438-F438)*C438</f>
        <v>6000</v>
      </c>
      <c r="J438" s="6">
        <f t="shared" si="347"/>
        <v>12500</v>
      </c>
    </row>
    <row r="439" spans="1:10" ht="15.75">
      <c r="A439" s="1">
        <v>43495</v>
      </c>
      <c r="B439" s="2" t="s">
        <v>10</v>
      </c>
      <c r="C439" s="2" t="s">
        <v>11</v>
      </c>
      <c r="D439" s="2" t="s">
        <v>8</v>
      </c>
      <c r="E439" s="3">
        <v>40280</v>
      </c>
      <c r="F439" s="3">
        <v>40344</v>
      </c>
      <c r="G439" s="3">
        <v>0</v>
      </c>
      <c r="H439" s="4">
        <f t="shared" si="346"/>
        <v>1920</v>
      </c>
      <c r="I439" s="4">
        <v>0</v>
      </c>
      <c r="J439" s="6">
        <f t="shared" si="347"/>
        <v>1920</v>
      </c>
    </row>
    <row r="440" spans="1:10" ht="15.75">
      <c r="A440" s="1">
        <v>43495</v>
      </c>
      <c r="B440" s="2" t="s">
        <v>13</v>
      </c>
      <c r="C440" s="2" t="s">
        <v>9</v>
      </c>
      <c r="D440" s="2" t="s">
        <v>8</v>
      </c>
      <c r="E440" s="3">
        <v>32870</v>
      </c>
      <c r="F440" s="3">
        <v>32930</v>
      </c>
      <c r="G440" s="3">
        <v>0</v>
      </c>
      <c r="H440" s="4">
        <f t="shared" si="346"/>
        <v>6000</v>
      </c>
      <c r="I440" s="4">
        <v>0</v>
      </c>
      <c r="J440" s="6">
        <f t="shared" si="347"/>
        <v>6000</v>
      </c>
    </row>
    <row r="441" spans="1:10" ht="15.75">
      <c r="A441" s="1">
        <v>43494</v>
      </c>
      <c r="B441" s="2" t="s">
        <v>10</v>
      </c>
      <c r="C441" s="2" t="s">
        <v>11</v>
      </c>
      <c r="D441" s="2" t="s">
        <v>8</v>
      </c>
      <c r="E441" s="3">
        <v>40080</v>
      </c>
      <c r="F441" s="3">
        <v>40250</v>
      </c>
      <c r="G441" s="3">
        <v>0</v>
      </c>
      <c r="H441" s="4">
        <f t="shared" si="346"/>
        <v>5100</v>
      </c>
      <c r="I441" s="4">
        <v>0</v>
      </c>
      <c r="J441" s="6">
        <f t="shared" ref="J441" si="348">SUM(H441+I441)</f>
        <v>5100</v>
      </c>
    </row>
    <row r="442" spans="1:10" ht="15.75">
      <c r="A442" s="1">
        <v>43494</v>
      </c>
      <c r="B442" s="2" t="s">
        <v>13</v>
      </c>
      <c r="C442" s="2" t="s">
        <v>9</v>
      </c>
      <c r="D442" s="2" t="s">
        <v>8</v>
      </c>
      <c r="E442" s="3">
        <v>32595</v>
      </c>
      <c r="F442" s="3">
        <v>32660</v>
      </c>
      <c r="G442" s="3">
        <v>32720</v>
      </c>
      <c r="H442" s="4">
        <f t="shared" si="346"/>
        <v>6500</v>
      </c>
      <c r="I442" s="4">
        <f>(G442-F442)*C442</f>
        <v>6000</v>
      </c>
      <c r="J442" s="6">
        <f t="shared" ref="J442" si="349">SUM(H442+I442)</f>
        <v>12500</v>
      </c>
    </row>
    <row r="443" spans="1:10" ht="15.75">
      <c r="A443" s="1">
        <v>43493</v>
      </c>
      <c r="B443" s="2" t="s">
        <v>10</v>
      </c>
      <c r="C443" s="2" t="s">
        <v>11</v>
      </c>
      <c r="D443" s="2" t="s">
        <v>8</v>
      </c>
      <c r="E443" s="3">
        <v>39830</v>
      </c>
      <c r="F443" s="3">
        <v>39950</v>
      </c>
      <c r="G443" s="3">
        <v>0</v>
      </c>
      <c r="H443" s="4">
        <f t="shared" ref="H443:H444" si="350">(F443-E443)*C443</f>
        <v>3600</v>
      </c>
      <c r="I443" s="4">
        <v>0</v>
      </c>
      <c r="J443" s="6">
        <f t="shared" ref="J443:J444" si="351">SUM(H443+I443)</f>
        <v>3600</v>
      </c>
    </row>
    <row r="444" spans="1:10" ht="15.75">
      <c r="A444" s="1">
        <v>43493</v>
      </c>
      <c r="B444" s="2" t="s">
        <v>13</v>
      </c>
      <c r="C444" s="2" t="s">
        <v>9</v>
      </c>
      <c r="D444" s="2" t="s">
        <v>8</v>
      </c>
      <c r="E444" s="3">
        <v>32470</v>
      </c>
      <c r="F444" s="3">
        <v>32530</v>
      </c>
      <c r="G444" s="3">
        <v>0</v>
      </c>
      <c r="H444" s="4">
        <f t="shared" si="350"/>
        <v>6000</v>
      </c>
      <c r="I444" s="4">
        <v>0</v>
      </c>
      <c r="J444" s="6">
        <f t="shared" si="351"/>
        <v>6000</v>
      </c>
    </row>
    <row r="445" spans="1:10" ht="15.75">
      <c r="A445" s="1">
        <v>43490</v>
      </c>
      <c r="B445" s="2" t="s">
        <v>13</v>
      </c>
      <c r="C445" s="2" t="s">
        <v>9</v>
      </c>
      <c r="D445" s="2" t="s">
        <v>8</v>
      </c>
      <c r="E445" s="3">
        <v>32130</v>
      </c>
      <c r="F445" s="3">
        <v>32180</v>
      </c>
      <c r="G445" s="3">
        <v>32240</v>
      </c>
      <c r="H445" s="4">
        <f t="shared" ref="H445:H446" si="352">(F445-E445)*C445</f>
        <v>5000</v>
      </c>
      <c r="I445" s="4">
        <f>(G445-F445)*C445</f>
        <v>6000</v>
      </c>
      <c r="J445" s="6">
        <f t="shared" ref="J445:J446" si="353">SUM(H445+I445)</f>
        <v>11000</v>
      </c>
    </row>
    <row r="446" spans="1:10" ht="15.75">
      <c r="A446" s="1">
        <v>43490</v>
      </c>
      <c r="B446" s="2" t="s">
        <v>10</v>
      </c>
      <c r="C446" s="2" t="s">
        <v>11</v>
      </c>
      <c r="D446" s="2" t="s">
        <v>8</v>
      </c>
      <c r="E446" s="3">
        <v>39080</v>
      </c>
      <c r="F446" s="3">
        <v>39250</v>
      </c>
      <c r="G446" s="3">
        <v>39450</v>
      </c>
      <c r="H446" s="4">
        <f t="shared" si="352"/>
        <v>5100</v>
      </c>
      <c r="I446" s="4">
        <f>(G446-F446)*C446</f>
        <v>6000</v>
      </c>
      <c r="J446" s="6">
        <f t="shared" si="353"/>
        <v>11100</v>
      </c>
    </row>
    <row r="447" spans="1:10" ht="15.75">
      <c r="A447" s="1">
        <v>43489</v>
      </c>
      <c r="B447" s="2" t="s">
        <v>13</v>
      </c>
      <c r="C447" s="2" t="s">
        <v>9</v>
      </c>
      <c r="D447" s="2" t="s">
        <v>12</v>
      </c>
      <c r="E447" s="3">
        <v>32075</v>
      </c>
      <c r="F447" s="3">
        <v>32020</v>
      </c>
      <c r="G447" s="3">
        <v>0</v>
      </c>
      <c r="H447" s="4">
        <f>(E447-F447)*C447</f>
        <v>5500</v>
      </c>
      <c r="I447" s="4">
        <v>0</v>
      </c>
      <c r="J447" s="6">
        <f t="shared" ref="J447:J448" si="354">SUM(H447+I447)</f>
        <v>5500</v>
      </c>
    </row>
    <row r="448" spans="1:10" ht="15.75">
      <c r="A448" s="1">
        <v>43489</v>
      </c>
      <c r="B448" s="2" t="s">
        <v>10</v>
      </c>
      <c r="C448" s="2" t="s">
        <v>11</v>
      </c>
      <c r="D448" s="2" t="s">
        <v>12</v>
      </c>
      <c r="E448" s="3">
        <v>39020</v>
      </c>
      <c r="F448" s="3">
        <v>38850</v>
      </c>
      <c r="G448" s="3">
        <v>0</v>
      </c>
      <c r="H448" s="4">
        <f>(E448-F448)*C448</f>
        <v>5100</v>
      </c>
      <c r="I448" s="4">
        <v>0</v>
      </c>
      <c r="J448" s="6">
        <f t="shared" si="354"/>
        <v>5100</v>
      </c>
    </row>
    <row r="449" spans="1:10" ht="15.75">
      <c r="A449" s="1">
        <v>43488</v>
      </c>
      <c r="B449" s="2" t="s">
        <v>10</v>
      </c>
      <c r="C449" s="2" t="s">
        <v>11</v>
      </c>
      <c r="D449" s="2" t="s">
        <v>8</v>
      </c>
      <c r="E449" s="3">
        <v>39230</v>
      </c>
      <c r="F449" s="3">
        <v>38981</v>
      </c>
      <c r="G449" s="3">
        <v>0</v>
      </c>
      <c r="H449" s="4">
        <f t="shared" ref="H449:H450" si="355">(F449-E449)*C449</f>
        <v>-7470</v>
      </c>
      <c r="I449" s="4">
        <v>0</v>
      </c>
      <c r="J449" s="5">
        <f t="shared" ref="J449:J450" si="356">SUM(H449+I449)</f>
        <v>-7470</v>
      </c>
    </row>
    <row r="450" spans="1:10" ht="15.75">
      <c r="A450" s="1">
        <v>43488</v>
      </c>
      <c r="B450" s="2" t="s">
        <v>13</v>
      </c>
      <c r="C450" s="2" t="s">
        <v>9</v>
      </c>
      <c r="D450" s="2" t="s">
        <v>8</v>
      </c>
      <c r="E450" s="3">
        <v>32170</v>
      </c>
      <c r="F450" s="3">
        <v>32091</v>
      </c>
      <c r="G450" s="3">
        <v>0</v>
      </c>
      <c r="H450" s="4">
        <f t="shared" si="355"/>
        <v>-7900</v>
      </c>
      <c r="I450" s="4">
        <v>0</v>
      </c>
      <c r="J450" s="5">
        <f t="shared" si="356"/>
        <v>-7900</v>
      </c>
    </row>
    <row r="451" spans="1:10" ht="15.75">
      <c r="A451" s="1">
        <v>43487</v>
      </c>
      <c r="B451" s="2" t="s">
        <v>13</v>
      </c>
      <c r="C451" s="2" t="s">
        <v>9</v>
      </c>
      <c r="D451" s="2" t="s">
        <v>8</v>
      </c>
      <c r="E451" s="3">
        <v>32120</v>
      </c>
      <c r="F451" s="3">
        <v>32165</v>
      </c>
      <c r="G451" s="3">
        <v>0</v>
      </c>
      <c r="H451" s="4">
        <f t="shared" ref="H451:H452" si="357">(F451-E451)*C451</f>
        <v>4500</v>
      </c>
      <c r="I451" s="4">
        <v>0</v>
      </c>
      <c r="J451" s="6">
        <f t="shared" ref="J451:J452" si="358">SUM(H451+I451)</f>
        <v>4500</v>
      </c>
    </row>
    <row r="452" spans="1:10" ht="15.75">
      <c r="A452" s="1">
        <v>43487</v>
      </c>
      <c r="B452" s="2" t="s">
        <v>10</v>
      </c>
      <c r="C452" s="2" t="s">
        <v>11</v>
      </c>
      <c r="D452" s="2" t="s">
        <v>8</v>
      </c>
      <c r="E452" s="3">
        <v>38980</v>
      </c>
      <c r="F452" s="3">
        <v>39072</v>
      </c>
      <c r="G452" s="3">
        <v>0</v>
      </c>
      <c r="H452" s="4">
        <f t="shared" si="357"/>
        <v>2760</v>
      </c>
      <c r="I452" s="4">
        <v>0</v>
      </c>
      <c r="J452" s="6">
        <f t="shared" si="358"/>
        <v>2760</v>
      </c>
    </row>
    <row r="453" spans="1:10" ht="15.75">
      <c r="A453" s="1">
        <v>43486</v>
      </c>
      <c r="B453" s="2" t="s">
        <v>13</v>
      </c>
      <c r="C453" s="2" t="s">
        <v>9</v>
      </c>
      <c r="D453" s="2" t="s">
        <v>12</v>
      </c>
      <c r="E453" s="3">
        <v>32080</v>
      </c>
      <c r="F453" s="3">
        <v>32030</v>
      </c>
      <c r="G453" s="3">
        <v>0</v>
      </c>
      <c r="H453" s="4">
        <f>(E453-F453)*C453</f>
        <v>5000</v>
      </c>
      <c r="I453" s="4">
        <v>0</v>
      </c>
      <c r="J453" s="6">
        <f t="shared" ref="J453:J456" si="359">SUM(H453+I453)</f>
        <v>5000</v>
      </c>
    </row>
    <row r="454" spans="1:10" ht="15.75">
      <c r="A454" s="1">
        <v>43486</v>
      </c>
      <c r="B454" s="2" t="s">
        <v>10</v>
      </c>
      <c r="C454" s="2" t="s">
        <v>11</v>
      </c>
      <c r="D454" s="2" t="s">
        <v>12</v>
      </c>
      <c r="E454" s="3">
        <v>39120</v>
      </c>
      <c r="F454" s="3">
        <v>38950</v>
      </c>
      <c r="G454" s="3">
        <v>0</v>
      </c>
      <c r="H454" s="4">
        <f>(E454-F454)*C454</f>
        <v>5100</v>
      </c>
      <c r="I454" s="4">
        <v>0</v>
      </c>
      <c r="J454" s="6">
        <f t="shared" si="359"/>
        <v>5100</v>
      </c>
    </row>
    <row r="455" spans="1:10" ht="15.75">
      <c r="A455" s="1">
        <v>43483</v>
      </c>
      <c r="B455" s="2" t="s">
        <v>13</v>
      </c>
      <c r="C455" s="2" t="s">
        <v>9</v>
      </c>
      <c r="D455" s="2" t="s">
        <v>12</v>
      </c>
      <c r="E455" s="3">
        <v>32245</v>
      </c>
      <c r="F455" s="3">
        <v>32200</v>
      </c>
      <c r="G455" s="3">
        <v>32140</v>
      </c>
      <c r="H455" s="4">
        <f>(E455-F455)*C455</f>
        <v>4500</v>
      </c>
      <c r="I455" s="4">
        <f>(F455-G455)*C455</f>
        <v>6000</v>
      </c>
      <c r="J455" s="6">
        <f t="shared" si="359"/>
        <v>10500</v>
      </c>
    </row>
    <row r="456" spans="1:10" ht="15.75">
      <c r="A456" s="1">
        <v>43483</v>
      </c>
      <c r="B456" s="2" t="s">
        <v>10</v>
      </c>
      <c r="C456" s="2" t="s">
        <v>11</v>
      </c>
      <c r="D456" s="2" t="s">
        <v>12</v>
      </c>
      <c r="E456" s="3">
        <v>39420</v>
      </c>
      <c r="F456" s="3">
        <v>39250</v>
      </c>
      <c r="G456" s="3">
        <v>0</v>
      </c>
      <c r="H456" s="4">
        <f>(E456-F456)*C456</f>
        <v>5100</v>
      </c>
      <c r="I456" s="4">
        <v>0</v>
      </c>
      <c r="J456" s="6">
        <f t="shared" si="359"/>
        <v>5100</v>
      </c>
    </row>
    <row r="457" spans="1:10" ht="15.75">
      <c r="A457" s="1">
        <v>43482</v>
      </c>
      <c r="B457" s="2" t="s">
        <v>10</v>
      </c>
      <c r="C457" s="2" t="s">
        <v>11</v>
      </c>
      <c r="D457" s="2" t="s">
        <v>8</v>
      </c>
      <c r="E457" s="3">
        <v>39580</v>
      </c>
      <c r="F457" s="3">
        <v>39405</v>
      </c>
      <c r="G457" s="3">
        <v>0</v>
      </c>
      <c r="H457" s="4">
        <f t="shared" ref="H457:H461" si="360">(F457-E457)*C457</f>
        <v>-5250</v>
      </c>
      <c r="I457" s="4">
        <v>0</v>
      </c>
      <c r="J457" s="5">
        <f t="shared" ref="J457:J460" si="361">SUM(H457+I457)</f>
        <v>-5250</v>
      </c>
    </row>
    <row r="458" spans="1:10" ht="15.75">
      <c r="A458" s="1">
        <v>43482</v>
      </c>
      <c r="B458" s="2" t="s">
        <v>13</v>
      </c>
      <c r="C458" s="2" t="s">
        <v>9</v>
      </c>
      <c r="D458" s="2" t="s">
        <v>8</v>
      </c>
      <c r="E458" s="3">
        <v>32270</v>
      </c>
      <c r="F458" s="3">
        <v>32270</v>
      </c>
      <c r="G458" s="3">
        <v>0</v>
      </c>
      <c r="H458" s="4">
        <f t="shared" si="360"/>
        <v>0</v>
      </c>
      <c r="I458" s="4">
        <v>0</v>
      </c>
      <c r="J458" s="6">
        <f t="shared" si="361"/>
        <v>0</v>
      </c>
    </row>
    <row r="459" spans="1:10" ht="15.75">
      <c r="A459" s="1">
        <v>43481</v>
      </c>
      <c r="B459" s="2" t="s">
        <v>10</v>
      </c>
      <c r="C459" s="2" t="s">
        <v>11</v>
      </c>
      <c r="D459" s="2" t="s">
        <v>8</v>
      </c>
      <c r="E459" s="3">
        <v>39600</v>
      </c>
      <c r="F459" s="3">
        <v>39617</v>
      </c>
      <c r="G459" s="3">
        <v>0</v>
      </c>
      <c r="H459" s="4">
        <f t="shared" si="360"/>
        <v>510</v>
      </c>
      <c r="I459" s="4">
        <v>0</v>
      </c>
      <c r="J459" s="6">
        <f t="shared" si="361"/>
        <v>510</v>
      </c>
    </row>
    <row r="460" spans="1:10" ht="15.75">
      <c r="A460" s="1">
        <v>43481</v>
      </c>
      <c r="B460" s="2" t="s">
        <v>13</v>
      </c>
      <c r="C460" s="2" t="s">
        <v>9</v>
      </c>
      <c r="D460" s="2" t="s">
        <v>8</v>
      </c>
      <c r="E460" s="3">
        <v>32230</v>
      </c>
      <c r="F460" s="3">
        <v>32285</v>
      </c>
      <c r="G460" s="3">
        <v>0</v>
      </c>
      <c r="H460" s="4">
        <f t="shared" si="360"/>
        <v>5500</v>
      </c>
      <c r="I460" s="4">
        <v>0</v>
      </c>
      <c r="J460" s="6">
        <f t="shared" si="361"/>
        <v>5500</v>
      </c>
    </row>
    <row r="461" spans="1:10" ht="15.75">
      <c r="A461" s="1">
        <v>43480</v>
      </c>
      <c r="B461" s="2" t="s">
        <v>10</v>
      </c>
      <c r="C461" s="2" t="s">
        <v>11</v>
      </c>
      <c r="D461" s="2" t="s">
        <v>8</v>
      </c>
      <c r="E461" s="3">
        <v>39700</v>
      </c>
      <c r="F461" s="3">
        <v>39500</v>
      </c>
      <c r="G461" s="3">
        <v>0</v>
      </c>
      <c r="H461" s="4">
        <f t="shared" si="360"/>
        <v>-6000</v>
      </c>
      <c r="I461" s="4">
        <v>0</v>
      </c>
      <c r="J461" s="5">
        <f t="shared" ref="J461" si="362">SUM(H461+I461)</f>
        <v>-6000</v>
      </c>
    </row>
    <row r="462" spans="1:10" ht="15.75">
      <c r="A462" s="1">
        <v>43479</v>
      </c>
      <c r="B462" s="2" t="s">
        <v>13</v>
      </c>
      <c r="C462" s="2" t="s">
        <v>9</v>
      </c>
      <c r="D462" s="2" t="s">
        <v>8</v>
      </c>
      <c r="E462" s="3">
        <v>32120</v>
      </c>
      <c r="F462" s="3">
        <v>32180</v>
      </c>
      <c r="G462" s="3">
        <v>0</v>
      </c>
      <c r="H462" s="4">
        <f t="shared" ref="H462:H463" si="363">(F462-E462)*C462</f>
        <v>6000</v>
      </c>
      <c r="I462" s="4">
        <v>0</v>
      </c>
      <c r="J462" s="6">
        <f t="shared" ref="J462:J463" si="364">SUM(H462+I462)</f>
        <v>6000</v>
      </c>
    </row>
    <row r="463" spans="1:10" ht="15.75">
      <c r="A463" s="1">
        <v>43476</v>
      </c>
      <c r="B463" s="2" t="s">
        <v>13</v>
      </c>
      <c r="C463" s="2" t="s">
        <v>9</v>
      </c>
      <c r="D463" s="2" t="s">
        <v>8</v>
      </c>
      <c r="E463" s="3">
        <v>32020</v>
      </c>
      <c r="F463" s="3">
        <v>31941</v>
      </c>
      <c r="G463" s="3">
        <v>0</v>
      </c>
      <c r="H463" s="4">
        <f t="shared" si="363"/>
        <v>-7900</v>
      </c>
      <c r="I463" s="4">
        <v>0</v>
      </c>
      <c r="J463" s="5">
        <f t="shared" si="364"/>
        <v>-7900</v>
      </c>
    </row>
    <row r="464" spans="1:10" ht="15.75">
      <c r="A464" s="1">
        <v>43476</v>
      </c>
      <c r="B464" s="2" t="s">
        <v>10</v>
      </c>
      <c r="C464" s="2" t="s">
        <v>11</v>
      </c>
      <c r="D464" s="2" t="s">
        <v>8</v>
      </c>
      <c r="E464" s="3">
        <v>39500</v>
      </c>
      <c r="F464" s="3">
        <v>39500</v>
      </c>
      <c r="G464" s="3">
        <v>0</v>
      </c>
      <c r="H464" s="4">
        <f>(E464-F464)*C464</f>
        <v>0</v>
      </c>
      <c r="I464" s="4">
        <v>0</v>
      </c>
      <c r="J464" s="6">
        <f t="shared" ref="J464" si="365">SUM(H464+I464)</f>
        <v>0</v>
      </c>
    </row>
    <row r="465" spans="1:10" ht="15.75">
      <c r="A465" s="1">
        <v>43475</v>
      </c>
      <c r="B465" s="2" t="s">
        <v>10</v>
      </c>
      <c r="C465" s="2" t="s">
        <v>11</v>
      </c>
      <c r="D465" s="2" t="s">
        <v>8</v>
      </c>
      <c r="E465" s="3">
        <v>39700</v>
      </c>
      <c r="F465" s="3">
        <v>39451</v>
      </c>
      <c r="G465" s="3">
        <v>0</v>
      </c>
      <c r="H465" s="4">
        <f t="shared" ref="H465:H468" si="366">(F465-E465)*C465</f>
        <v>-7470</v>
      </c>
      <c r="I465" s="4">
        <v>0</v>
      </c>
      <c r="J465" s="5">
        <f t="shared" ref="J465:J466" si="367">SUM(H465+I465)</f>
        <v>-7470</v>
      </c>
    </row>
    <row r="466" spans="1:10" ht="15.75">
      <c r="A466" s="1">
        <v>43475</v>
      </c>
      <c r="B466" s="2" t="s">
        <v>13</v>
      </c>
      <c r="C466" s="2" t="s">
        <v>9</v>
      </c>
      <c r="D466" s="2" t="s">
        <v>8</v>
      </c>
      <c r="E466" s="3">
        <v>32100</v>
      </c>
      <c r="F466" s="3">
        <v>32024</v>
      </c>
      <c r="G466" s="3">
        <v>0</v>
      </c>
      <c r="H466" s="4">
        <f t="shared" si="366"/>
        <v>-7600</v>
      </c>
      <c r="I466" s="4">
        <v>0</v>
      </c>
      <c r="J466" s="5">
        <f t="shared" si="367"/>
        <v>-7600</v>
      </c>
    </row>
    <row r="467" spans="1:10" ht="15.75">
      <c r="A467" s="1">
        <v>43474</v>
      </c>
      <c r="B467" s="2" t="s">
        <v>10</v>
      </c>
      <c r="C467" s="2" t="s">
        <v>11</v>
      </c>
      <c r="D467" s="2" t="s">
        <v>8</v>
      </c>
      <c r="E467" s="3">
        <v>39450</v>
      </c>
      <c r="F467" s="3">
        <v>39600</v>
      </c>
      <c r="G467" s="3">
        <v>0</v>
      </c>
      <c r="H467" s="4">
        <f t="shared" si="366"/>
        <v>4500</v>
      </c>
      <c r="I467" s="4">
        <v>0</v>
      </c>
      <c r="J467" s="6">
        <f t="shared" ref="J467" si="368">SUM(H467+I467)</f>
        <v>4500</v>
      </c>
    </row>
    <row r="468" spans="1:10" ht="15.75">
      <c r="A468" s="1">
        <v>43474</v>
      </c>
      <c r="B468" s="2" t="s">
        <v>13</v>
      </c>
      <c r="C468" s="2" t="s">
        <v>9</v>
      </c>
      <c r="D468" s="2" t="s">
        <v>8</v>
      </c>
      <c r="E468" s="3">
        <v>31750</v>
      </c>
      <c r="F468" s="3">
        <v>31810</v>
      </c>
      <c r="G468" s="3">
        <v>31870</v>
      </c>
      <c r="H468" s="4">
        <f t="shared" si="366"/>
        <v>6000</v>
      </c>
      <c r="I468" s="4">
        <f>(G468-F468)*C468</f>
        <v>6000</v>
      </c>
      <c r="J468" s="6">
        <f t="shared" ref="J468:J469" si="369">SUM(H468+I468)</f>
        <v>12000</v>
      </c>
    </row>
    <row r="469" spans="1:10" ht="15.75">
      <c r="A469" s="1">
        <v>43473</v>
      </c>
      <c r="B469" s="2" t="s">
        <v>10</v>
      </c>
      <c r="C469" s="2" t="s">
        <v>11</v>
      </c>
      <c r="D469" s="2" t="s">
        <v>12</v>
      </c>
      <c r="E469" s="3">
        <v>39050</v>
      </c>
      <c r="F469" s="3">
        <v>39301</v>
      </c>
      <c r="G469" s="3">
        <v>0</v>
      </c>
      <c r="H469" s="4">
        <f>(E469-F469)*C469</f>
        <v>-7530</v>
      </c>
      <c r="I469" s="4">
        <v>0</v>
      </c>
      <c r="J469" s="5">
        <f t="shared" si="369"/>
        <v>-7530</v>
      </c>
    </row>
    <row r="470" spans="1:10" ht="15.75">
      <c r="A470" s="1">
        <v>43473</v>
      </c>
      <c r="B470" s="2" t="s">
        <v>13</v>
      </c>
      <c r="C470" s="2" t="s">
        <v>9</v>
      </c>
      <c r="D470" s="2" t="s">
        <v>12</v>
      </c>
      <c r="E470" s="3">
        <v>31625</v>
      </c>
      <c r="F470" s="3">
        <v>31570</v>
      </c>
      <c r="G470" s="3">
        <v>0</v>
      </c>
      <c r="H470" s="4">
        <f>(E470-F470)*C470</f>
        <v>5500</v>
      </c>
      <c r="I470" s="4">
        <v>0</v>
      </c>
      <c r="J470" s="6">
        <f t="shared" ref="J470" si="370">SUM(H470+I470)</f>
        <v>5500</v>
      </c>
    </row>
    <row r="471" spans="1:10" ht="15.75">
      <c r="A471" s="1">
        <v>43472</v>
      </c>
      <c r="B471" s="2" t="s">
        <v>10</v>
      </c>
      <c r="C471" s="2" t="s">
        <v>11</v>
      </c>
      <c r="D471" s="2" t="s">
        <v>8</v>
      </c>
      <c r="E471" s="3">
        <v>39350</v>
      </c>
      <c r="F471" s="3">
        <v>39522</v>
      </c>
      <c r="G471" s="3">
        <v>0</v>
      </c>
      <c r="H471" s="4">
        <f t="shared" ref="H471:H473" si="371">(F471-E471)*C471</f>
        <v>5160</v>
      </c>
      <c r="I471" s="4">
        <v>0</v>
      </c>
      <c r="J471" s="6">
        <f t="shared" ref="J471:J472" si="372">SUM(H471+I471)</f>
        <v>5160</v>
      </c>
    </row>
    <row r="472" spans="1:10" ht="15.75">
      <c r="A472" s="1">
        <v>43472</v>
      </c>
      <c r="B472" s="2" t="s">
        <v>13</v>
      </c>
      <c r="C472" s="2" t="s">
        <v>9</v>
      </c>
      <c r="D472" s="2" t="s">
        <v>8</v>
      </c>
      <c r="E472" s="3">
        <v>31645</v>
      </c>
      <c r="F472" s="3">
        <v>31710</v>
      </c>
      <c r="G472" s="3">
        <v>0</v>
      </c>
      <c r="H472" s="4">
        <f t="shared" si="371"/>
        <v>6500</v>
      </c>
      <c r="I472" s="4">
        <v>0</v>
      </c>
      <c r="J472" s="6">
        <f t="shared" si="372"/>
        <v>6500</v>
      </c>
    </row>
    <row r="473" spans="1:10" ht="15.75">
      <c r="A473" s="1">
        <v>43469</v>
      </c>
      <c r="B473" s="2" t="s">
        <v>10</v>
      </c>
      <c r="C473" s="2" t="s">
        <v>11</v>
      </c>
      <c r="D473" s="2" t="s">
        <v>8</v>
      </c>
      <c r="E473" s="3">
        <v>39380</v>
      </c>
      <c r="F473" s="3">
        <v>39131</v>
      </c>
      <c r="G473" s="3">
        <v>0</v>
      </c>
      <c r="H473" s="4">
        <f t="shared" si="371"/>
        <v>-7470</v>
      </c>
      <c r="I473" s="4">
        <v>0</v>
      </c>
      <c r="J473" s="5">
        <f t="shared" ref="J473" si="373">SUM(H473+I473)</f>
        <v>-7470</v>
      </c>
    </row>
    <row r="474" spans="1:10" ht="15.75">
      <c r="A474" s="1">
        <v>43469</v>
      </c>
      <c r="B474" s="2" t="s">
        <v>13</v>
      </c>
      <c r="C474" s="2" t="s">
        <v>9</v>
      </c>
      <c r="D474" s="2" t="s">
        <v>8</v>
      </c>
      <c r="E474" s="3">
        <v>31780</v>
      </c>
      <c r="F474" s="3">
        <v>31830</v>
      </c>
      <c r="G474" s="3">
        <v>0</v>
      </c>
      <c r="H474" s="4">
        <f>(F474-E474)*C474</f>
        <v>5000</v>
      </c>
      <c r="I474" s="4">
        <v>0</v>
      </c>
      <c r="J474" s="6">
        <f t="shared" ref="J474:J478" si="374">SUM(H474+I474)</f>
        <v>5000</v>
      </c>
    </row>
    <row r="475" spans="1:10" ht="15.75">
      <c r="A475" s="1">
        <v>43468</v>
      </c>
      <c r="B475" s="2" t="s">
        <v>13</v>
      </c>
      <c r="C475" s="2" t="s">
        <v>9</v>
      </c>
      <c r="D475" s="2" t="s">
        <v>8</v>
      </c>
      <c r="E475" s="3">
        <v>31820</v>
      </c>
      <c r="F475" s="3">
        <v>31744</v>
      </c>
      <c r="G475" s="3">
        <v>0</v>
      </c>
      <c r="H475" s="4">
        <f>(F475-E475)*C475</f>
        <v>-7600</v>
      </c>
      <c r="I475" s="4">
        <v>0</v>
      </c>
      <c r="J475" s="5">
        <f t="shared" si="374"/>
        <v>-7600</v>
      </c>
    </row>
    <row r="476" spans="1:10" ht="15.75">
      <c r="A476" s="1">
        <v>43468</v>
      </c>
      <c r="B476" s="2" t="s">
        <v>10</v>
      </c>
      <c r="C476" s="2" t="s">
        <v>11</v>
      </c>
      <c r="D476" s="2" t="s">
        <v>8</v>
      </c>
      <c r="E476" s="3">
        <v>39280</v>
      </c>
      <c r="F476" s="3">
        <v>39500</v>
      </c>
      <c r="G476" s="3">
        <v>0</v>
      </c>
      <c r="H476" s="4">
        <f>(F476-E476)*C476</f>
        <v>6600</v>
      </c>
      <c r="I476" s="4">
        <v>0</v>
      </c>
      <c r="J476" s="6">
        <f t="shared" si="374"/>
        <v>6600</v>
      </c>
    </row>
    <row r="477" spans="1:10" ht="15.75">
      <c r="A477" s="1">
        <v>43467</v>
      </c>
      <c r="B477" s="2" t="s">
        <v>10</v>
      </c>
      <c r="C477" s="2" t="s">
        <v>11</v>
      </c>
      <c r="D477" s="2" t="s">
        <v>8</v>
      </c>
      <c r="E477" s="3">
        <v>38900</v>
      </c>
      <c r="F477" s="3">
        <v>39080</v>
      </c>
      <c r="G477" s="3">
        <v>0</v>
      </c>
      <c r="H477" s="4">
        <f>(F477-E477)*C477</f>
        <v>5400</v>
      </c>
      <c r="I477" s="4">
        <v>0</v>
      </c>
      <c r="J477" s="6">
        <f t="shared" si="374"/>
        <v>5400</v>
      </c>
    </row>
    <row r="478" spans="1:10" ht="15.75">
      <c r="A478" s="1">
        <v>43467</v>
      </c>
      <c r="B478" s="2" t="s">
        <v>13</v>
      </c>
      <c r="C478" s="2" t="s">
        <v>9</v>
      </c>
      <c r="D478" s="2" t="s">
        <v>8</v>
      </c>
      <c r="E478" s="3">
        <v>31480</v>
      </c>
      <c r="F478" s="3">
        <v>31530</v>
      </c>
      <c r="G478" s="3">
        <v>31580</v>
      </c>
      <c r="H478" s="4">
        <f>(F478-E478)*C478</f>
        <v>5000</v>
      </c>
      <c r="I478" s="4">
        <f>(G478-F478)*C478</f>
        <v>5000</v>
      </c>
      <c r="J478" s="6">
        <f t="shared" si="374"/>
        <v>10000</v>
      </c>
    </row>
    <row r="479" spans="1:10" ht="15.75">
      <c r="A479" s="16" t="s">
        <v>45</v>
      </c>
      <c r="B479" s="17"/>
      <c r="C479" s="17"/>
      <c r="D479" s="17"/>
      <c r="E479" s="17"/>
      <c r="F479" s="17"/>
      <c r="G479" s="17"/>
      <c r="H479" s="17"/>
      <c r="I479" s="18"/>
      <c r="J479" s="12">
        <f>SUM(J437:J478)</f>
        <v>118260</v>
      </c>
    </row>
    <row r="480" spans="1:10" ht="15.75" thickBot="1"/>
    <row r="481" spans="1:10">
      <c r="A481" s="19" t="s">
        <v>46</v>
      </c>
      <c r="B481" s="20"/>
      <c r="C481" s="20"/>
      <c r="D481" s="20"/>
      <c r="E481" s="20"/>
      <c r="F481" s="20"/>
      <c r="G481" s="20"/>
      <c r="H481" s="20"/>
      <c r="I481" s="21"/>
      <c r="J481" s="25">
        <f>SUM(J479,J435,J395,J357,J315,J269,J229,J183,J144)</f>
        <v>974890</v>
      </c>
    </row>
    <row r="482" spans="1:10" ht="15.75" thickBot="1">
      <c r="A482" s="22"/>
      <c r="B482" s="23"/>
      <c r="C482" s="23"/>
      <c r="D482" s="23"/>
      <c r="E482" s="23"/>
      <c r="F482" s="23"/>
      <c r="G482" s="23"/>
      <c r="H482" s="23"/>
      <c r="I482" s="24"/>
      <c r="J482" s="26"/>
    </row>
  </sheetData>
  <mergeCells count="18">
    <mergeCell ref="A1:J5"/>
    <mergeCell ref="A6:G6"/>
    <mergeCell ref="H6:I6"/>
    <mergeCell ref="J6:J7"/>
    <mergeCell ref="A110:I110"/>
    <mergeCell ref="A42:I42"/>
    <mergeCell ref="A183:I183"/>
    <mergeCell ref="A144:I144"/>
    <mergeCell ref="A481:I482"/>
    <mergeCell ref="A80:I80"/>
    <mergeCell ref="J481:J482"/>
    <mergeCell ref="A479:I479"/>
    <mergeCell ref="A435:I435"/>
    <mergeCell ref="A395:I395"/>
    <mergeCell ref="A357:I357"/>
    <mergeCell ref="A315:I315"/>
    <mergeCell ref="A269:I269"/>
    <mergeCell ref="A229:I2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0"/>
  <sheetViews>
    <sheetView topLeftCell="A4" workbookViewId="0">
      <selection activeCell="H9" sqref="H9"/>
    </sheetView>
  </sheetViews>
  <sheetFormatPr defaultRowHeight="15"/>
  <cols>
    <col min="1" max="2" width="15.42578125" customWidth="1"/>
    <col min="3" max="3" width="10.140625" bestFit="1" customWidth="1"/>
    <col min="4" max="4" width="12.42578125" customWidth="1"/>
    <col min="5" max="5" width="10.7109375" customWidth="1"/>
    <col min="6" max="6" width="18.42578125" customWidth="1"/>
    <col min="7" max="7" width="12" customWidth="1"/>
    <col min="8" max="8" width="15.42578125" customWidth="1"/>
    <col min="9" max="9" width="17.5703125" customWidth="1"/>
    <col min="10" max="10" width="13.7109375" customWidth="1"/>
  </cols>
  <sheetData>
    <row r="1" spans="1:10">
      <c r="A1" s="27" t="s">
        <v>29</v>
      </c>
      <c r="B1" s="28"/>
      <c r="C1" s="28"/>
      <c r="D1" s="28"/>
      <c r="E1" s="28"/>
      <c r="F1" s="28"/>
      <c r="G1" s="28"/>
      <c r="H1" s="28"/>
      <c r="I1" s="28"/>
      <c r="J1" s="29"/>
    </row>
    <row r="2" spans="1:10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75" thickBot="1">
      <c r="A5" s="33"/>
      <c r="B5" s="34"/>
      <c r="C5" s="34"/>
      <c r="D5" s="34"/>
      <c r="E5" s="34"/>
      <c r="F5" s="34"/>
      <c r="G5" s="34"/>
      <c r="H5" s="34"/>
      <c r="I5" s="34"/>
      <c r="J5" s="35"/>
    </row>
    <row r="6" spans="1:10" ht="22.5" thickBot="1">
      <c r="A6" s="36" t="s">
        <v>36</v>
      </c>
      <c r="B6" s="37"/>
      <c r="C6" s="37"/>
      <c r="D6" s="37"/>
      <c r="E6" s="37"/>
      <c r="F6" s="37"/>
      <c r="G6" s="37"/>
      <c r="H6" s="38" t="s">
        <v>30</v>
      </c>
      <c r="I6" s="39"/>
      <c r="J6" s="40" t="s">
        <v>31</v>
      </c>
    </row>
    <row r="7" spans="1:10" ht="25.9" customHeight="1" thickBot="1">
      <c r="A7" s="8" t="s">
        <v>0</v>
      </c>
      <c r="B7" s="9" t="s">
        <v>1</v>
      </c>
      <c r="C7" s="8" t="s">
        <v>32</v>
      </c>
      <c r="D7" s="9" t="s">
        <v>2</v>
      </c>
      <c r="E7" s="10" t="s">
        <v>3</v>
      </c>
      <c r="F7" s="10" t="s">
        <v>33</v>
      </c>
      <c r="G7" s="11" t="s">
        <v>4</v>
      </c>
      <c r="H7" s="10" t="s">
        <v>5</v>
      </c>
      <c r="I7" s="11" t="s">
        <v>4</v>
      </c>
      <c r="J7" s="41"/>
    </row>
    <row r="8" spans="1:10" ht="15.75">
      <c r="A8" s="1"/>
      <c r="B8" s="2"/>
      <c r="C8" s="2"/>
      <c r="D8" s="2"/>
      <c r="E8" s="3"/>
      <c r="F8" s="3"/>
      <c r="G8" s="3"/>
      <c r="H8" s="4"/>
      <c r="I8" s="4"/>
      <c r="J8" s="5"/>
    </row>
    <row r="9" spans="1:10" ht="15.75">
      <c r="A9" s="1">
        <v>43830</v>
      </c>
      <c r="B9" s="2" t="s">
        <v>16</v>
      </c>
      <c r="C9" s="2" t="s">
        <v>7</v>
      </c>
      <c r="D9" s="2" t="s">
        <v>8</v>
      </c>
      <c r="E9" s="3">
        <v>152.05000000000001</v>
      </c>
      <c r="F9" s="3">
        <v>151.80000000000001</v>
      </c>
      <c r="G9" s="3">
        <v>0</v>
      </c>
      <c r="H9" s="4">
        <f t="shared" ref="H9" si="0">(F9-E9)*C9</f>
        <v>-1250</v>
      </c>
      <c r="I9" s="4">
        <v>0</v>
      </c>
      <c r="J9" s="5">
        <f t="shared" ref="J9" si="1">SUM(H9+I9)</f>
        <v>-1250</v>
      </c>
    </row>
    <row r="10" spans="1:10" ht="15.75">
      <c r="A10" s="1">
        <v>43826</v>
      </c>
      <c r="B10" s="2" t="s">
        <v>6</v>
      </c>
      <c r="C10" s="2" t="s">
        <v>7</v>
      </c>
      <c r="D10" s="2" t="s">
        <v>8</v>
      </c>
      <c r="E10" s="3">
        <v>180.8</v>
      </c>
      <c r="F10" s="3">
        <v>180.8</v>
      </c>
      <c r="G10" s="3">
        <v>0</v>
      </c>
      <c r="H10" s="4">
        <f t="shared" ref="H10" si="2">(F10-E10)*C10</f>
        <v>0</v>
      </c>
      <c r="I10" s="4">
        <v>0</v>
      </c>
      <c r="J10" s="6">
        <f t="shared" ref="J10" si="3">SUM(H10+I10)</f>
        <v>0</v>
      </c>
    </row>
    <row r="11" spans="1:10" ht="15.75">
      <c r="A11" s="1">
        <v>43825</v>
      </c>
      <c r="B11" s="2" t="s">
        <v>6</v>
      </c>
      <c r="C11" s="2" t="s">
        <v>7</v>
      </c>
      <c r="D11" s="2" t="s">
        <v>8</v>
      </c>
      <c r="E11" s="3">
        <v>177.2</v>
      </c>
      <c r="F11" s="3">
        <v>177.85</v>
      </c>
      <c r="G11" s="3">
        <v>0</v>
      </c>
      <c r="H11" s="4">
        <f t="shared" ref="H11" si="4">(F11-E11)*C11</f>
        <v>3250.0000000000282</v>
      </c>
      <c r="I11" s="4">
        <v>0</v>
      </c>
      <c r="J11" s="6">
        <f t="shared" ref="J11" si="5">SUM(H11+I11)</f>
        <v>3250.0000000000282</v>
      </c>
    </row>
    <row r="12" spans="1:10" ht="15.75">
      <c r="A12" s="1">
        <v>43825</v>
      </c>
      <c r="B12" s="2" t="s">
        <v>6</v>
      </c>
      <c r="C12" s="2" t="s">
        <v>7</v>
      </c>
      <c r="D12" s="2" t="s">
        <v>12</v>
      </c>
      <c r="E12" s="3">
        <v>152.6</v>
      </c>
      <c r="F12" s="3">
        <v>152</v>
      </c>
      <c r="G12" s="3">
        <v>151.5</v>
      </c>
      <c r="H12" s="4">
        <f t="shared" ref="H12" si="6">(E12-F12)*C12</f>
        <v>2999.9999999999718</v>
      </c>
      <c r="I12" s="4">
        <f>(F12-G12)*C12</f>
        <v>2500</v>
      </c>
      <c r="J12" s="6">
        <f t="shared" ref="J12" si="7">SUM(H12+I12)</f>
        <v>5499.9999999999718</v>
      </c>
    </row>
    <row r="13" spans="1:10" ht="15.75">
      <c r="A13" s="1">
        <v>43822</v>
      </c>
      <c r="B13" s="2" t="s">
        <v>6</v>
      </c>
      <c r="C13" s="2" t="s">
        <v>7</v>
      </c>
      <c r="D13" s="2" t="s">
        <v>12</v>
      </c>
      <c r="E13" s="3">
        <v>181.7</v>
      </c>
      <c r="F13" s="3">
        <v>181</v>
      </c>
      <c r="G13" s="3">
        <v>0</v>
      </c>
      <c r="H13" s="4">
        <f>(E13-F13)*C13</f>
        <v>3499.9999999999432</v>
      </c>
      <c r="I13" s="4">
        <v>0</v>
      </c>
      <c r="J13" s="6">
        <f t="shared" ref="J13" si="8">SUM(H13+I13)</f>
        <v>3499.9999999999432</v>
      </c>
    </row>
    <row r="14" spans="1:10" ht="15.75">
      <c r="A14" s="1">
        <v>43819</v>
      </c>
      <c r="B14" s="2" t="s">
        <v>6</v>
      </c>
      <c r="C14" s="2" t="s">
        <v>7</v>
      </c>
      <c r="D14" s="2" t="s">
        <v>12</v>
      </c>
      <c r="E14" s="3">
        <v>183</v>
      </c>
      <c r="F14" s="3">
        <v>182.8</v>
      </c>
      <c r="G14" s="3">
        <v>0</v>
      </c>
      <c r="H14" s="4">
        <f>(E14-F14)*C14</f>
        <v>999.99999999994316</v>
      </c>
      <c r="I14" s="4">
        <v>0</v>
      </c>
      <c r="J14" s="6">
        <f t="shared" ref="J14" si="9">SUM(H14+I14)</f>
        <v>999.99999999994316</v>
      </c>
    </row>
    <row r="15" spans="1:10" ht="15.75">
      <c r="A15" s="1">
        <v>43818</v>
      </c>
      <c r="B15" s="2" t="s">
        <v>6</v>
      </c>
      <c r="C15" s="2" t="s">
        <v>7</v>
      </c>
      <c r="D15" s="2" t="s">
        <v>8</v>
      </c>
      <c r="E15" s="3">
        <v>183.3</v>
      </c>
      <c r="F15" s="3">
        <v>183.8</v>
      </c>
      <c r="G15" s="3">
        <v>0</v>
      </c>
      <c r="H15" s="4">
        <f t="shared" ref="H15" si="10">(F15-E15)*C15</f>
        <v>2500</v>
      </c>
      <c r="I15" s="4">
        <v>0</v>
      </c>
      <c r="J15" s="6">
        <f t="shared" ref="J15" si="11">SUM(H15+I15)</f>
        <v>2500</v>
      </c>
    </row>
    <row r="16" spans="1:10" ht="15.75">
      <c r="A16" s="1">
        <v>43817</v>
      </c>
      <c r="B16" s="2" t="s">
        <v>6</v>
      </c>
      <c r="C16" s="2" t="s">
        <v>7</v>
      </c>
      <c r="D16" s="2" t="s">
        <v>8</v>
      </c>
      <c r="E16" s="3">
        <v>183.2</v>
      </c>
      <c r="F16" s="3">
        <v>183.7</v>
      </c>
      <c r="G16" s="3">
        <v>0</v>
      </c>
      <c r="H16" s="4">
        <f t="shared" ref="H16:H23" si="12">(F16-E16)*C16</f>
        <v>2500</v>
      </c>
      <c r="I16" s="4">
        <v>0</v>
      </c>
      <c r="J16" s="6">
        <f t="shared" ref="J16" si="13">SUM(H16+I16)</f>
        <v>2500</v>
      </c>
    </row>
    <row r="17" spans="1:10" ht="15.75">
      <c r="A17" s="1">
        <v>43816</v>
      </c>
      <c r="B17" s="2" t="s">
        <v>6</v>
      </c>
      <c r="C17" s="2" t="s">
        <v>7</v>
      </c>
      <c r="D17" s="2" t="s">
        <v>8</v>
      </c>
      <c r="E17" s="3">
        <v>183.4</v>
      </c>
      <c r="F17" s="3">
        <v>182.65</v>
      </c>
      <c r="G17" s="3">
        <v>0</v>
      </c>
      <c r="H17" s="4">
        <f t="shared" si="12"/>
        <v>-3750</v>
      </c>
      <c r="I17" s="4">
        <v>0</v>
      </c>
      <c r="J17" s="5">
        <f t="shared" ref="J17" si="14">SUM(H17+I17)</f>
        <v>-3750</v>
      </c>
    </row>
    <row r="18" spans="1:10" ht="15.75">
      <c r="A18" s="1">
        <v>43815</v>
      </c>
      <c r="B18" s="2" t="s">
        <v>6</v>
      </c>
      <c r="C18" s="2" t="s">
        <v>7</v>
      </c>
      <c r="D18" s="2" t="s">
        <v>8</v>
      </c>
      <c r="E18" s="3">
        <v>152.5</v>
      </c>
      <c r="F18" s="3">
        <v>153.1</v>
      </c>
      <c r="G18" s="3">
        <v>0</v>
      </c>
      <c r="H18" s="4">
        <f t="shared" si="12"/>
        <v>2999.9999999999718</v>
      </c>
      <c r="I18" s="4">
        <v>0</v>
      </c>
      <c r="J18" s="6">
        <f t="shared" ref="J18" si="15">SUM(H18+I18)</f>
        <v>2999.9999999999718</v>
      </c>
    </row>
    <row r="19" spans="1:10" ht="15.75">
      <c r="A19" s="1">
        <v>43812</v>
      </c>
      <c r="B19" s="2" t="s">
        <v>6</v>
      </c>
      <c r="C19" s="2" t="s">
        <v>7</v>
      </c>
      <c r="D19" s="2" t="s">
        <v>8</v>
      </c>
      <c r="E19" s="3">
        <v>183.5</v>
      </c>
      <c r="F19" s="3">
        <v>184.1</v>
      </c>
      <c r="G19" s="3">
        <v>0</v>
      </c>
      <c r="H19" s="4">
        <f t="shared" si="12"/>
        <v>2999.9999999999718</v>
      </c>
      <c r="I19" s="4">
        <v>0</v>
      </c>
      <c r="J19" s="6">
        <f t="shared" ref="J19:J20" si="16">SUM(H19+I19)</f>
        <v>2999.9999999999718</v>
      </c>
    </row>
    <row r="20" spans="1:10" ht="15.75">
      <c r="A20" s="1">
        <v>43812</v>
      </c>
      <c r="B20" s="2" t="s">
        <v>14</v>
      </c>
      <c r="C20" s="2" t="s">
        <v>15</v>
      </c>
      <c r="D20" s="2" t="s">
        <v>8</v>
      </c>
      <c r="E20" s="3">
        <v>444</v>
      </c>
      <c r="F20" s="3">
        <v>441.9</v>
      </c>
      <c r="G20" s="3">
        <v>0</v>
      </c>
      <c r="H20" s="4">
        <f t="shared" si="12"/>
        <v>-5250.0000000000564</v>
      </c>
      <c r="I20" s="4">
        <v>0</v>
      </c>
      <c r="J20" s="5">
        <f t="shared" si="16"/>
        <v>-5250.0000000000564</v>
      </c>
    </row>
    <row r="21" spans="1:10" ht="15.75">
      <c r="A21" s="1">
        <v>43811</v>
      </c>
      <c r="B21" s="2" t="s">
        <v>16</v>
      </c>
      <c r="C21" s="2" t="s">
        <v>7</v>
      </c>
      <c r="D21" s="2" t="s">
        <v>8</v>
      </c>
      <c r="E21" s="3">
        <v>153.9</v>
      </c>
      <c r="F21" s="3">
        <v>153.15</v>
      </c>
      <c r="G21" s="3">
        <v>0</v>
      </c>
      <c r="H21" s="4">
        <f t="shared" si="12"/>
        <v>-3750</v>
      </c>
      <c r="I21" s="4">
        <v>0</v>
      </c>
      <c r="J21" s="5">
        <f t="shared" ref="J21" si="17">SUM(H21+I21)</f>
        <v>-3750</v>
      </c>
    </row>
    <row r="22" spans="1:10" ht="15.75">
      <c r="A22" s="1">
        <v>43811</v>
      </c>
      <c r="B22" s="2" t="s">
        <v>14</v>
      </c>
      <c r="C22" s="2" t="s">
        <v>15</v>
      </c>
      <c r="D22" s="2" t="s">
        <v>8</v>
      </c>
      <c r="E22" s="3">
        <v>441</v>
      </c>
      <c r="F22" s="3">
        <v>439</v>
      </c>
      <c r="G22" s="3">
        <v>0</v>
      </c>
      <c r="H22" s="4">
        <f t="shared" si="12"/>
        <v>-5000</v>
      </c>
      <c r="I22" s="4">
        <v>0</v>
      </c>
      <c r="J22" s="5">
        <f t="shared" ref="J22" si="18">SUM(H22+I22)</f>
        <v>-5000</v>
      </c>
    </row>
    <row r="23" spans="1:10" ht="15.75">
      <c r="A23" s="1">
        <v>43810</v>
      </c>
      <c r="B23" s="2" t="s">
        <v>14</v>
      </c>
      <c r="C23" s="2" t="s">
        <v>15</v>
      </c>
      <c r="D23" s="2" t="s">
        <v>8</v>
      </c>
      <c r="E23" s="3">
        <v>440</v>
      </c>
      <c r="F23" s="3">
        <v>442</v>
      </c>
      <c r="G23" s="3">
        <v>0</v>
      </c>
      <c r="H23" s="4">
        <f t="shared" si="12"/>
        <v>5000</v>
      </c>
      <c r="I23" s="4">
        <v>0</v>
      </c>
      <c r="J23" s="6">
        <f t="shared" ref="J23" si="19">SUM(H23+I23)</f>
        <v>5000</v>
      </c>
    </row>
    <row r="24" spans="1:10" ht="15.75">
      <c r="A24" s="1">
        <v>43809</v>
      </c>
      <c r="B24" s="2" t="s">
        <v>6</v>
      </c>
      <c r="C24" s="2" t="s">
        <v>7</v>
      </c>
      <c r="D24" s="2" t="s">
        <v>12</v>
      </c>
      <c r="E24" s="3">
        <v>182.3</v>
      </c>
      <c r="F24" s="3">
        <v>181.7</v>
      </c>
      <c r="G24" s="3">
        <v>181.1</v>
      </c>
      <c r="H24" s="4">
        <f t="shared" ref="H24" si="20">(E24-F24)*C24</f>
        <v>3000.0000000001137</v>
      </c>
      <c r="I24" s="4">
        <f>(F24-G24)*C24</f>
        <v>2999.9999999999718</v>
      </c>
      <c r="J24" s="6">
        <f t="shared" ref="J24" si="21">SUM(H24+I24)</f>
        <v>6000.0000000000855</v>
      </c>
    </row>
    <row r="25" spans="1:10" ht="15.75">
      <c r="A25" s="1">
        <v>43808</v>
      </c>
      <c r="B25" s="2" t="s">
        <v>6</v>
      </c>
      <c r="C25" s="2" t="s">
        <v>7</v>
      </c>
      <c r="D25" s="2" t="s">
        <v>8</v>
      </c>
      <c r="E25" s="3">
        <v>183</v>
      </c>
      <c r="F25" s="3">
        <v>183.75</v>
      </c>
      <c r="G25" s="3">
        <v>0</v>
      </c>
      <c r="H25" s="4">
        <f>(F25-E25)*C25</f>
        <v>3750</v>
      </c>
      <c r="I25" s="4">
        <v>0</v>
      </c>
      <c r="J25" s="6">
        <f t="shared" ref="J25" si="22">SUM(H25+I25)</f>
        <v>3750</v>
      </c>
    </row>
    <row r="26" spans="1:10" ht="15.75">
      <c r="A26" s="1">
        <v>43805</v>
      </c>
      <c r="B26" s="2" t="s">
        <v>6</v>
      </c>
      <c r="C26" s="2" t="s">
        <v>7</v>
      </c>
      <c r="D26" s="2" t="s">
        <v>8</v>
      </c>
      <c r="E26" s="3">
        <v>184</v>
      </c>
      <c r="F26" s="3">
        <v>183.25</v>
      </c>
      <c r="G26" s="3">
        <v>0</v>
      </c>
      <c r="H26" s="4">
        <f>(F26-E26)*C26</f>
        <v>-3750</v>
      </c>
      <c r="I26" s="4">
        <v>0</v>
      </c>
      <c r="J26" s="5">
        <f t="shared" ref="J26" si="23">SUM(H26+I26)</f>
        <v>-3750</v>
      </c>
    </row>
    <row r="27" spans="1:10" ht="15.75">
      <c r="A27" s="1">
        <v>43804</v>
      </c>
      <c r="B27" s="2" t="s">
        <v>6</v>
      </c>
      <c r="C27" s="2" t="s">
        <v>7</v>
      </c>
      <c r="D27" s="2" t="s">
        <v>8</v>
      </c>
      <c r="E27" s="3">
        <v>183.9</v>
      </c>
      <c r="F27" s="3">
        <v>183.15</v>
      </c>
      <c r="G27" s="3">
        <v>0</v>
      </c>
      <c r="H27" s="4">
        <f>(F27-E27)*C27</f>
        <v>-3750</v>
      </c>
      <c r="I27" s="4">
        <v>0</v>
      </c>
      <c r="J27" s="5">
        <f t="shared" ref="J27" si="24">SUM(H27+I27)</f>
        <v>-3750</v>
      </c>
    </row>
    <row r="28" spans="1:10" ht="15.75">
      <c r="A28" s="1">
        <v>43804</v>
      </c>
      <c r="B28" s="2" t="s">
        <v>20</v>
      </c>
      <c r="C28" s="2" t="s">
        <v>7</v>
      </c>
      <c r="D28" s="2" t="s">
        <v>12</v>
      </c>
      <c r="E28" s="3">
        <v>132.80000000000001</v>
      </c>
      <c r="F28" s="3">
        <v>132.30000000000001</v>
      </c>
      <c r="G28" s="3">
        <v>0</v>
      </c>
      <c r="H28" s="4">
        <f t="shared" ref="H28" si="25">(E28-F28)*C28</f>
        <v>2500</v>
      </c>
      <c r="I28" s="4">
        <v>0</v>
      </c>
      <c r="J28" s="6">
        <f t="shared" ref="J28:J29" si="26">SUM(H28+I28)</f>
        <v>2500</v>
      </c>
    </row>
    <row r="29" spans="1:10" ht="15.75">
      <c r="A29" s="1">
        <v>43803</v>
      </c>
      <c r="B29" s="2" t="s">
        <v>6</v>
      </c>
      <c r="C29" s="2" t="s">
        <v>7</v>
      </c>
      <c r="D29" s="2" t="s">
        <v>8</v>
      </c>
      <c r="E29" s="3">
        <v>183.3</v>
      </c>
      <c r="F29" s="3">
        <v>184</v>
      </c>
      <c r="G29" s="3">
        <v>184.5</v>
      </c>
      <c r="H29" s="4">
        <f>(F29-E29)*C29</f>
        <v>3499.9999999999432</v>
      </c>
      <c r="I29" s="4">
        <f t="shared" ref="I29" si="27">(G29-F29)*C29</f>
        <v>2500</v>
      </c>
      <c r="J29" s="6">
        <f t="shared" si="26"/>
        <v>5999.9999999999436</v>
      </c>
    </row>
    <row r="30" spans="1:10" ht="15.75">
      <c r="A30" s="1">
        <v>43802</v>
      </c>
      <c r="B30" s="2" t="s">
        <v>6</v>
      </c>
      <c r="C30" s="2" t="s">
        <v>7</v>
      </c>
      <c r="D30" s="2" t="s">
        <v>12</v>
      </c>
      <c r="E30" s="3">
        <v>182.1</v>
      </c>
      <c r="F30" s="3">
        <v>181.5</v>
      </c>
      <c r="G30" s="3">
        <v>181</v>
      </c>
      <c r="H30" s="4">
        <f t="shared" ref="H30" si="28">(E30-F30)*C30</f>
        <v>2999.9999999999718</v>
      </c>
      <c r="I30" s="4">
        <f>(F30-G30)*C30</f>
        <v>2500</v>
      </c>
      <c r="J30" s="6">
        <f t="shared" ref="J30" si="29">SUM(H30+I30)</f>
        <v>5499.9999999999718</v>
      </c>
    </row>
    <row r="31" spans="1:10" ht="15.75">
      <c r="A31" s="1">
        <v>43801</v>
      </c>
      <c r="B31" s="2" t="s">
        <v>6</v>
      </c>
      <c r="C31" s="2" t="s">
        <v>7</v>
      </c>
      <c r="D31" s="2" t="s">
        <v>12</v>
      </c>
      <c r="E31" s="3">
        <v>183.9</v>
      </c>
      <c r="F31" s="3">
        <v>183.3</v>
      </c>
      <c r="G31" s="3">
        <v>182.8</v>
      </c>
      <c r="H31" s="4">
        <f t="shared" ref="H31" si="30">(E31-F31)*C31</f>
        <v>2999.9999999999718</v>
      </c>
      <c r="I31" s="4">
        <f>(F31-G31)*C31</f>
        <v>2500</v>
      </c>
      <c r="J31" s="6">
        <f t="shared" ref="J31" si="31">SUM(H31+I31)</f>
        <v>5499.9999999999718</v>
      </c>
    </row>
    <row r="32" spans="1:10" ht="15.75">
      <c r="A32" s="1">
        <v>43801</v>
      </c>
      <c r="B32" s="2" t="s">
        <v>16</v>
      </c>
      <c r="C32" s="2" t="s">
        <v>7</v>
      </c>
      <c r="D32" s="2" t="s">
        <v>12</v>
      </c>
      <c r="E32" s="3">
        <v>153.1</v>
      </c>
      <c r="F32" s="3">
        <v>152.5</v>
      </c>
      <c r="G32" s="3">
        <v>0</v>
      </c>
      <c r="H32" s="4">
        <f>(E32-F32)*C32</f>
        <v>2999.9999999999718</v>
      </c>
      <c r="I32" s="4">
        <v>0</v>
      </c>
      <c r="J32" s="6">
        <f t="shared" ref="J32" si="32">SUM(H32+I32)</f>
        <v>2999.9999999999718</v>
      </c>
    </row>
    <row r="33" spans="1:10" ht="15.75">
      <c r="A33" s="16" t="s">
        <v>50</v>
      </c>
      <c r="B33" s="17"/>
      <c r="C33" s="17"/>
      <c r="D33" s="17"/>
      <c r="E33" s="17"/>
      <c r="F33" s="17"/>
      <c r="G33" s="17"/>
      <c r="H33" s="17"/>
      <c r="I33" s="18"/>
      <c r="J33" s="12">
        <f>SUM(J8:J32)</f>
        <v>34999.999999999716</v>
      </c>
    </row>
    <row r="34" spans="1:10" ht="15.75">
      <c r="A34" s="1"/>
      <c r="B34" s="2"/>
      <c r="C34" s="2"/>
      <c r="D34" s="2"/>
      <c r="E34" s="3"/>
      <c r="F34" s="3"/>
      <c r="G34" s="3"/>
      <c r="H34" s="4"/>
      <c r="I34" s="4"/>
      <c r="J34" s="5"/>
    </row>
    <row r="35" spans="1:10" ht="15.75">
      <c r="A35" s="1">
        <v>43798</v>
      </c>
      <c r="B35" s="2" t="s">
        <v>6</v>
      </c>
      <c r="C35" s="2" t="s">
        <v>7</v>
      </c>
      <c r="D35" s="2" t="s">
        <v>12</v>
      </c>
      <c r="E35" s="3">
        <v>185</v>
      </c>
      <c r="F35" s="3">
        <v>184.5</v>
      </c>
      <c r="G35" s="3">
        <v>0</v>
      </c>
      <c r="H35" s="4">
        <f>(E35-F35)*C35</f>
        <v>2500</v>
      </c>
      <c r="I35" s="4">
        <v>0</v>
      </c>
      <c r="J35" s="6">
        <f t="shared" ref="J35" si="33">SUM(H35+I35)</f>
        <v>2500</v>
      </c>
    </row>
    <row r="36" spans="1:10" ht="15.75">
      <c r="A36" s="1">
        <v>43797</v>
      </c>
      <c r="B36" s="2" t="s">
        <v>6</v>
      </c>
      <c r="C36" s="2" t="s">
        <v>7</v>
      </c>
      <c r="D36" s="2" t="s">
        <v>8</v>
      </c>
      <c r="E36" s="3">
        <v>185.9</v>
      </c>
      <c r="F36" s="3">
        <v>185.15</v>
      </c>
      <c r="G36" s="3">
        <v>0</v>
      </c>
      <c r="H36" s="4">
        <f>(F36-E36)*C36</f>
        <v>-3750</v>
      </c>
      <c r="I36" s="4">
        <v>0</v>
      </c>
      <c r="J36" s="5">
        <f t="shared" ref="J36" si="34">SUM(H36+I36)</f>
        <v>-3750</v>
      </c>
    </row>
    <row r="37" spans="1:10" ht="15.75">
      <c r="A37" s="1">
        <v>43796</v>
      </c>
      <c r="B37" s="2" t="s">
        <v>16</v>
      </c>
      <c r="C37" s="2" t="s">
        <v>7</v>
      </c>
      <c r="D37" s="2" t="s">
        <v>8</v>
      </c>
      <c r="E37" s="3">
        <v>154.69999999999999</v>
      </c>
      <c r="F37" s="3">
        <v>155.30000000000001</v>
      </c>
      <c r="G37" s="3">
        <v>0</v>
      </c>
      <c r="H37" s="4">
        <f>(F37-E37)*C37</f>
        <v>3000.0000000001137</v>
      </c>
      <c r="I37" s="4">
        <v>0</v>
      </c>
      <c r="J37" s="6">
        <f t="shared" ref="J37" si="35">SUM(H37+I37)</f>
        <v>3000.0000000001137</v>
      </c>
    </row>
    <row r="38" spans="1:10" ht="15.75">
      <c r="A38" s="1">
        <v>43795</v>
      </c>
      <c r="B38" s="2" t="s">
        <v>14</v>
      </c>
      <c r="C38" s="2" t="s">
        <v>15</v>
      </c>
      <c r="D38" s="2" t="s">
        <v>12</v>
      </c>
      <c r="E38" s="3">
        <v>432.7</v>
      </c>
      <c r="F38" s="3">
        <v>435.5</v>
      </c>
      <c r="G38" s="3">
        <v>0</v>
      </c>
      <c r="H38" s="4">
        <f t="shared" ref="H38" si="36">(E38-F38)*C38</f>
        <v>-7000.0000000000282</v>
      </c>
      <c r="I38" s="4">
        <v>0</v>
      </c>
      <c r="J38" s="5">
        <f t="shared" ref="J38" si="37">SUM(H38+I38)</f>
        <v>-7000.0000000000282</v>
      </c>
    </row>
    <row r="39" spans="1:10" ht="15.75">
      <c r="A39" s="1">
        <v>43794</v>
      </c>
      <c r="B39" s="2" t="s">
        <v>16</v>
      </c>
      <c r="C39" s="2" t="s">
        <v>7</v>
      </c>
      <c r="D39" s="2" t="s">
        <v>8</v>
      </c>
      <c r="E39" s="3">
        <v>154.5</v>
      </c>
      <c r="F39" s="3">
        <v>155.25</v>
      </c>
      <c r="G39" s="3">
        <v>0</v>
      </c>
      <c r="H39" s="4">
        <f>(F39-E39)*C39</f>
        <v>3750</v>
      </c>
      <c r="I39" s="4">
        <v>0</v>
      </c>
      <c r="J39" s="6">
        <f t="shared" ref="J39" si="38">SUM(H39+I39)</f>
        <v>3750</v>
      </c>
    </row>
    <row r="40" spans="1:10" ht="15.75">
      <c r="A40" s="1">
        <v>43791</v>
      </c>
      <c r="B40" s="2" t="s">
        <v>14</v>
      </c>
      <c r="C40" s="2" t="s">
        <v>15</v>
      </c>
      <c r="D40" s="2" t="s">
        <v>12</v>
      </c>
      <c r="E40" s="3">
        <v>430.2</v>
      </c>
      <c r="F40" s="3">
        <v>430.2</v>
      </c>
      <c r="G40" s="3">
        <v>0</v>
      </c>
      <c r="H40" s="4">
        <f t="shared" ref="H40" si="39">(E40-F40)*C40</f>
        <v>0</v>
      </c>
      <c r="I40" s="4">
        <v>0</v>
      </c>
      <c r="J40" s="6">
        <f t="shared" ref="J40" si="40">SUM(H40+I40)</f>
        <v>0</v>
      </c>
    </row>
    <row r="41" spans="1:10" ht="15.75">
      <c r="A41" s="1">
        <v>43791</v>
      </c>
      <c r="B41" s="2" t="s">
        <v>6</v>
      </c>
      <c r="C41" s="2" t="s">
        <v>7</v>
      </c>
      <c r="D41" s="2" t="s">
        <v>8</v>
      </c>
      <c r="E41" s="3">
        <v>186.7</v>
      </c>
      <c r="F41" s="3">
        <v>187.2</v>
      </c>
      <c r="G41" s="3">
        <v>187.7</v>
      </c>
      <c r="H41" s="4">
        <f>(F41-E41)*C41</f>
        <v>2500</v>
      </c>
      <c r="I41" s="4">
        <f t="shared" ref="I41" si="41">(G41-F41)*C41</f>
        <v>2500</v>
      </c>
      <c r="J41" s="6">
        <f t="shared" ref="J41" si="42">SUM(H41+I41)</f>
        <v>5000</v>
      </c>
    </row>
    <row r="42" spans="1:10" ht="15.75">
      <c r="A42" s="1">
        <v>43790</v>
      </c>
      <c r="B42" s="2" t="s">
        <v>6</v>
      </c>
      <c r="C42" s="2" t="s">
        <v>7</v>
      </c>
      <c r="D42" s="2" t="s">
        <v>12</v>
      </c>
      <c r="E42" s="3">
        <v>186.6</v>
      </c>
      <c r="F42" s="3">
        <v>186</v>
      </c>
      <c r="G42" s="3">
        <v>185.5</v>
      </c>
      <c r="H42" s="4">
        <f t="shared" ref="H42" si="43">(E42-F42)*C42</f>
        <v>2999.9999999999718</v>
      </c>
      <c r="I42" s="4">
        <f>(F42-G42)*C42</f>
        <v>2500</v>
      </c>
      <c r="J42" s="6">
        <f t="shared" ref="J42" si="44">SUM(H42+I42)</f>
        <v>5499.9999999999718</v>
      </c>
    </row>
    <row r="43" spans="1:10" ht="15.75">
      <c r="A43" s="1">
        <v>43789</v>
      </c>
      <c r="B43" s="2" t="s">
        <v>6</v>
      </c>
      <c r="C43" s="2" t="s">
        <v>7</v>
      </c>
      <c r="D43" s="2" t="s">
        <v>12</v>
      </c>
      <c r="E43" s="3">
        <v>188.8</v>
      </c>
      <c r="F43" s="3">
        <v>188.3</v>
      </c>
      <c r="G43" s="3">
        <v>187.7</v>
      </c>
      <c r="H43" s="4">
        <f t="shared" ref="H43:H49" si="45">(E43-F43)*C43</f>
        <v>2500</v>
      </c>
      <c r="I43" s="4">
        <f>(F43-G43)*C43</f>
        <v>3000.0000000001137</v>
      </c>
      <c r="J43" s="6">
        <f t="shared" ref="J43" si="46">SUM(H43+I43)</f>
        <v>5500.0000000001137</v>
      </c>
    </row>
    <row r="44" spans="1:10" ht="15.75">
      <c r="A44" s="1">
        <v>43788</v>
      </c>
      <c r="B44" s="2" t="s">
        <v>6</v>
      </c>
      <c r="C44" s="2" t="s">
        <v>7</v>
      </c>
      <c r="D44" s="2" t="s">
        <v>12</v>
      </c>
      <c r="E44" s="3">
        <v>191.4</v>
      </c>
      <c r="F44" s="3">
        <v>190.8</v>
      </c>
      <c r="G44" s="3">
        <v>190.3</v>
      </c>
      <c r="H44" s="4">
        <f t="shared" si="45"/>
        <v>2999.9999999999718</v>
      </c>
      <c r="I44" s="4">
        <f>(F44-G44)*C44</f>
        <v>2500</v>
      </c>
      <c r="J44" s="6">
        <f t="shared" ref="J44" si="47">SUM(H44+I44)</f>
        <v>5499.9999999999718</v>
      </c>
    </row>
    <row r="45" spans="1:10" ht="15.75">
      <c r="A45" s="1">
        <v>43787</v>
      </c>
      <c r="B45" s="2" t="s">
        <v>20</v>
      </c>
      <c r="C45" s="2" t="s">
        <v>7</v>
      </c>
      <c r="D45" s="2" t="s">
        <v>12</v>
      </c>
      <c r="E45" s="3">
        <v>131.30000000000001</v>
      </c>
      <c r="F45" s="3">
        <v>131.30000000000001</v>
      </c>
      <c r="G45" s="3">
        <v>0</v>
      </c>
      <c r="H45" s="4">
        <f t="shared" si="45"/>
        <v>0</v>
      </c>
      <c r="I45" s="4">
        <v>0</v>
      </c>
      <c r="J45" s="6">
        <f t="shared" ref="J45" si="48">SUM(H45+I45)</f>
        <v>0</v>
      </c>
    </row>
    <row r="46" spans="1:10" ht="15.75">
      <c r="A46" s="1">
        <v>43784</v>
      </c>
      <c r="B46" s="2" t="s">
        <v>6</v>
      </c>
      <c r="C46" s="2" t="s">
        <v>7</v>
      </c>
      <c r="D46" s="2" t="s">
        <v>12</v>
      </c>
      <c r="E46" s="3">
        <v>193.1</v>
      </c>
      <c r="F46" s="3">
        <v>192.5</v>
      </c>
      <c r="G46" s="3">
        <v>192</v>
      </c>
      <c r="H46" s="4">
        <f t="shared" si="45"/>
        <v>2999.9999999999718</v>
      </c>
      <c r="I46" s="4">
        <f>(F46-G46)*C46</f>
        <v>2500</v>
      </c>
      <c r="J46" s="6">
        <f t="shared" ref="J46" si="49">SUM(H46+I46)</f>
        <v>5499.9999999999718</v>
      </c>
    </row>
    <row r="47" spans="1:10" ht="15.75">
      <c r="A47" s="1">
        <v>43783</v>
      </c>
      <c r="B47" s="2" t="s">
        <v>6</v>
      </c>
      <c r="C47" s="2" t="s">
        <v>7</v>
      </c>
      <c r="D47" s="2" t="s">
        <v>12</v>
      </c>
      <c r="E47" s="3">
        <v>193.1</v>
      </c>
      <c r="F47" s="3">
        <v>193.85</v>
      </c>
      <c r="G47" s="3">
        <v>0</v>
      </c>
      <c r="H47" s="4">
        <f t="shared" si="45"/>
        <v>-3750</v>
      </c>
      <c r="I47" s="4">
        <v>0</v>
      </c>
      <c r="J47" s="5">
        <f t="shared" ref="J47" si="50">SUM(H47+I47)</f>
        <v>-3750</v>
      </c>
    </row>
    <row r="48" spans="1:10" ht="15.75">
      <c r="A48" s="1">
        <v>43782</v>
      </c>
      <c r="B48" s="2" t="s">
        <v>6</v>
      </c>
      <c r="C48" s="2" t="s">
        <v>7</v>
      </c>
      <c r="D48" s="2" t="s">
        <v>12</v>
      </c>
      <c r="E48" s="3">
        <v>194.4</v>
      </c>
      <c r="F48" s="3">
        <v>193.8</v>
      </c>
      <c r="G48" s="3">
        <v>193.3</v>
      </c>
      <c r="H48" s="4">
        <f t="shared" si="45"/>
        <v>2999.9999999999718</v>
      </c>
      <c r="I48" s="4">
        <f>(F48-G48)*C48</f>
        <v>2500</v>
      </c>
      <c r="J48" s="6">
        <f t="shared" ref="J48" si="51">SUM(H48+I48)</f>
        <v>5499.9999999999718</v>
      </c>
    </row>
    <row r="49" spans="1:10" ht="15.75">
      <c r="A49" s="1">
        <v>43781</v>
      </c>
      <c r="B49" s="2" t="s">
        <v>20</v>
      </c>
      <c r="C49" s="2" t="s">
        <v>7</v>
      </c>
      <c r="D49" s="2" t="s">
        <v>12</v>
      </c>
      <c r="E49" s="3">
        <v>133.1</v>
      </c>
      <c r="F49" s="3">
        <v>133.44999999999999</v>
      </c>
      <c r="G49" s="3">
        <v>0</v>
      </c>
      <c r="H49" s="4">
        <f t="shared" si="45"/>
        <v>-1749.9999999999716</v>
      </c>
      <c r="I49" s="4">
        <v>0</v>
      </c>
      <c r="J49" s="5">
        <f t="shared" ref="J49" si="52">SUM(H49+I49)</f>
        <v>-1749.9999999999716</v>
      </c>
    </row>
    <row r="50" spans="1:10" ht="15.75">
      <c r="A50" s="1">
        <v>43781</v>
      </c>
      <c r="B50" s="2" t="s">
        <v>6</v>
      </c>
      <c r="C50" s="2" t="s">
        <v>7</v>
      </c>
      <c r="D50" s="2" t="s">
        <v>8</v>
      </c>
      <c r="E50" s="3">
        <v>195.5</v>
      </c>
      <c r="F50" s="3">
        <v>196</v>
      </c>
      <c r="G50" s="3">
        <v>0</v>
      </c>
      <c r="H50" s="4">
        <f>(F50-E50)*C50</f>
        <v>2500</v>
      </c>
      <c r="I50" s="4">
        <v>0</v>
      </c>
      <c r="J50" s="6">
        <f t="shared" ref="J50" si="53">SUM(H50+I50)</f>
        <v>2500</v>
      </c>
    </row>
    <row r="51" spans="1:10" ht="15.75">
      <c r="A51" s="1">
        <v>43780</v>
      </c>
      <c r="B51" s="2" t="s">
        <v>14</v>
      </c>
      <c r="C51" s="2" t="s">
        <v>15</v>
      </c>
      <c r="D51" s="2" t="s">
        <v>12</v>
      </c>
      <c r="E51" s="3">
        <v>440.7</v>
      </c>
      <c r="F51" s="3">
        <v>440.2</v>
      </c>
      <c r="G51" s="3">
        <v>0</v>
      </c>
      <c r="H51" s="4">
        <f>(E51-F51)*C51</f>
        <v>1250</v>
      </c>
      <c r="I51" s="4">
        <v>0</v>
      </c>
      <c r="J51" s="6">
        <f t="shared" ref="J51" si="54">SUM(H51+I51)</f>
        <v>1250</v>
      </c>
    </row>
    <row r="52" spans="1:10" ht="15.75">
      <c r="A52" s="1">
        <v>43780</v>
      </c>
      <c r="B52" s="2" t="s">
        <v>6</v>
      </c>
      <c r="C52" s="2" t="s">
        <v>7</v>
      </c>
      <c r="D52" s="2" t="s">
        <v>8</v>
      </c>
      <c r="E52" s="3">
        <v>194.6</v>
      </c>
      <c r="F52" s="3">
        <v>195.3</v>
      </c>
      <c r="G52" s="3">
        <v>196</v>
      </c>
      <c r="H52" s="4">
        <f>(F52-E52)*C52</f>
        <v>3500.0000000000855</v>
      </c>
      <c r="I52" s="4">
        <f t="shared" ref="I52" si="55">(G52-F52)*C52</f>
        <v>3499.9999999999432</v>
      </c>
      <c r="J52" s="6">
        <f t="shared" ref="J52" si="56">SUM(H52+I52)</f>
        <v>7000.0000000000291</v>
      </c>
    </row>
    <row r="53" spans="1:10" ht="15.75">
      <c r="A53" s="1">
        <v>43777</v>
      </c>
      <c r="B53" s="2" t="s">
        <v>6</v>
      </c>
      <c r="C53" s="2" t="s">
        <v>7</v>
      </c>
      <c r="D53" s="2" t="s">
        <v>8</v>
      </c>
      <c r="E53" s="3">
        <v>193.8</v>
      </c>
      <c r="F53" s="3">
        <v>193.05</v>
      </c>
      <c r="G53" s="3">
        <v>0</v>
      </c>
      <c r="H53" s="4">
        <f>(F53-E53)*C53</f>
        <v>-3750</v>
      </c>
      <c r="I53" s="4">
        <v>0</v>
      </c>
      <c r="J53" s="5">
        <f t="shared" ref="J53" si="57">SUM(H53+I53)</f>
        <v>-3750</v>
      </c>
    </row>
    <row r="54" spans="1:10" ht="15.75">
      <c r="A54" s="1">
        <v>43776</v>
      </c>
      <c r="B54" s="2" t="s">
        <v>6</v>
      </c>
      <c r="C54" s="2" t="s">
        <v>7</v>
      </c>
      <c r="D54" s="2" t="s">
        <v>8</v>
      </c>
      <c r="E54" s="3">
        <v>190.6</v>
      </c>
      <c r="F54" s="3">
        <v>191.1</v>
      </c>
      <c r="G54" s="3">
        <v>191.6</v>
      </c>
      <c r="H54" s="4">
        <f>(F54-E54)*C54</f>
        <v>2500</v>
      </c>
      <c r="I54" s="4">
        <f t="shared" ref="I54" si="58">(G54-F54)*C54</f>
        <v>2500</v>
      </c>
      <c r="J54" s="6">
        <f t="shared" ref="J54" si="59">SUM(H54+I54)</f>
        <v>5000</v>
      </c>
    </row>
    <row r="55" spans="1:10" ht="15.75">
      <c r="A55" s="1">
        <v>43775</v>
      </c>
      <c r="B55" s="2" t="s">
        <v>6</v>
      </c>
      <c r="C55" s="2" t="s">
        <v>7</v>
      </c>
      <c r="D55" s="2" t="s">
        <v>12</v>
      </c>
      <c r="E55" s="3">
        <v>189.9</v>
      </c>
      <c r="F55" s="3">
        <v>190.65</v>
      </c>
      <c r="G55" s="3">
        <v>0</v>
      </c>
      <c r="H55" s="4">
        <f>(E55-F55)*C55</f>
        <v>-3750</v>
      </c>
      <c r="I55" s="4">
        <v>0</v>
      </c>
      <c r="J55" s="5">
        <f t="shared" ref="J55" si="60">SUM(H55+I55)</f>
        <v>-3750</v>
      </c>
    </row>
    <row r="56" spans="1:10" ht="15.75">
      <c r="A56" s="1">
        <v>43774</v>
      </c>
      <c r="B56" s="2" t="s">
        <v>6</v>
      </c>
      <c r="C56" s="2" t="s">
        <v>7</v>
      </c>
      <c r="D56" s="2" t="s">
        <v>8</v>
      </c>
      <c r="E56" s="3">
        <v>191.4</v>
      </c>
      <c r="F56" s="3">
        <v>192</v>
      </c>
      <c r="G56" s="3">
        <v>192.5</v>
      </c>
      <c r="H56" s="4">
        <f>(F56-E56)*C56</f>
        <v>2999.9999999999718</v>
      </c>
      <c r="I56" s="4">
        <f t="shared" ref="I56" si="61">(G56-F56)*C56</f>
        <v>2500</v>
      </c>
      <c r="J56" s="6">
        <f t="shared" ref="J56" si="62">SUM(H56+I56)</f>
        <v>5499.9999999999718</v>
      </c>
    </row>
    <row r="57" spans="1:10" ht="15.75">
      <c r="A57" s="1">
        <v>43773</v>
      </c>
      <c r="B57" s="2" t="s">
        <v>6</v>
      </c>
      <c r="C57" s="2" t="s">
        <v>7</v>
      </c>
      <c r="D57" s="2" t="s">
        <v>12</v>
      </c>
      <c r="E57" s="3">
        <v>190.3</v>
      </c>
      <c r="F57" s="3">
        <v>190.3</v>
      </c>
      <c r="G57" s="3">
        <v>0</v>
      </c>
      <c r="H57" s="4">
        <f>(E57-F57)*C57</f>
        <v>0</v>
      </c>
      <c r="I57" s="4">
        <v>0</v>
      </c>
      <c r="J57" s="6">
        <f t="shared" ref="J57" si="63">SUM(H57+I57)</f>
        <v>0</v>
      </c>
    </row>
    <row r="58" spans="1:10" ht="15.75">
      <c r="A58" s="1">
        <v>43773</v>
      </c>
      <c r="B58" s="2" t="s">
        <v>14</v>
      </c>
      <c r="C58" s="2" t="s">
        <v>15</v>
      </c>
      <c r="D58" s="2" t="s">
        <v>8</v>
      </c>
      <c r="E58" s="3">
        <v>439.3</v>
      </c>
      <c r="F58" s="3">
        <v>441.5</v>
      </c>
      <c r="G58" s="3">
        <v>0</v>
      </c>
      <c r="H58" s="4">
        <f>(F58-E58)*C58</f>
        <v>5499.9999999999718</v>
      </c>
      <c r="I58" s="4">
        <v>0</v>
      </c>
      <c r="J58" s="6">
        <f t="shared" ref="J58" si="64">SUM(H58+I58)</f>
        <v>5499.9999999999718</v>
      </c>
    </row>
    <row r="59" spans="1:10" ht="15.75">
      <c r="A59" s="16" t="s">
        <v>48</v>
      </c>
      <c r="B59" s="17"/>
      <c r="C59" s="17"/>
      <c r="D59" s="17"/>
      <c r="E59" s="17"/>
      <c r="F59" s="17"/>
      <c r="G59" s="17"/>
      <c r="H59" s="17"/>
      <c r="I59" s="18"/>
      <c r="J59" s="12">
        <f>SUM(J35:J58)</f>
        <v>44750.000000000087</v>
      </c>
    </row>
    <row r="60" spans="1:10" ht="15.75">
      <c r="A60" s="1"/>
      <c r="B60" s="2"/>
      <c r="C60" s="2"/>
      <c r="D60" s="2"/>
      <c r="E60" s="3"/>
      <c r="F60" s="3"/>
      <c r="G60" s="3"/>
      <c r="H60" s="4"/>
      <c r="I60" s="4"/>
      <c r="J60" s="5"/>
    </row>
    <row r="61" spans="1:10" ht="15.75">
      <c r="A61" s="1">
        <v>43769</v>
      </c>
      <c r="B61" s="2" t="s">
        <v>14</v>
      </c>
      <c r="C61" s="2" t="s">
        <v>15</v>
      </c>
      <c r="D61" s="2" t="s">
        <v>12</v>
      </c>
      <c r="E61" s="3">
        <v>441</v>
      </c>
      <c r="F61" s="3">
        <v>438.5</v>
      </c>
      <c r="G61" s="3">
        <v>436</v>
      </c>
      <c r="H61" s="4">
        <f>(E61-F61)*C61</f>
        <v>6250</v>
      </c>
      <c r="I61" s="4">
        <f>(F61-G61)*C61</f>
        <v>6250</v>
      </c>
      <c r="J61" s="6">
        <f t="shared" ref="J61" si="65">SUM(H61+I61)</f>
        <v>12500</v>
      </c>
    </row>
    <row r="62" spans="1:10" ht="15.75">
      <c r="A62" s="1">
        <v>43769</v>
      </c>
      <c r="B62" s="2" t="s">
        <v>6</v>
      </c>
      <c r="C62" s="2" t="s">
        <v>7</v>
      </c>
      <c r="D62" s="2" t="s">
        <v>12</v>
      </c>
      <c r="E62" s="3">
        <v>188.5</v>
      </c>
      <c r="F62" s="3">
        <v>187.9</v>
      </c>
      <c r="G62" s="3">
        <v>0</v>
      </c>
      <c r="H62" s="4">
        <f>(E62-F62)*C62</f>
        <v>2999.9999999999718</v>
      </c>
      <c r="I62" s="4">
        <v>0</v>
      </c>
      <c r="J62" s="6">
        <f t="shared" ref="J62" si="66">SUM(H62+I62)</f>
        <v>2999.9999999999718</v>
      </c>
    </row>
    <row r="63" spans="1:10" ht="15.75">
      <c r="A63" s="1">
        <v>43768</v>
      </c>
      <c r="B63" s="2" t="s">
        <v>6</v>
      </c>
      <c r="C63" s="2" t="s">
        <v>7</v>
      </c>
      <c r="D63" s="2" t="s">
        <v>12</v>
      </c>
      <c r="E63" s="3">
        <v>190.6</v>
      </c>
      <c r="F63" s="3">
        <v>190</v>
      </c>
      <c r="G63" s="3">
        <v>189.5</v>
      </c>
      <c r="H63" s="4">
        <f>(E63-F63)*C63</f>
        <v>2999.9999999999718</v>
      </c>
      <c r="I63" s="4">
        <f>(F63-G63)*C63</f>
        <v>2500</v>
      </c>
      <c r="J63" s="6">
        <f t="shared" ref="J63" si="67">SUM(H63+I63)</f>
        <v>5499.9999999999718</v>
      </c>
    </row>
    <row r="64" spans="1:10" ht="15.75">
      <c r="A64" s="1">
        <v>43762</v>
      </c>
      <c r="B64" s="2" t="s">
        <v>16</v>
      </c>
      <c r="C64" s="2" t="s">
        <v>7</v>
      </c>
      <c r="D64" s="2" t="s">
        <v>8</v>
      </c>
      <c r="E64" s="3">
        <v>155.80000000000001</v>
      </c>
      <c r="F64" s="3">
        <v>156.6</v>
      </c>
      <c r="G64" s="3">
        <v>0</v>
      </c>
      <c r="H64" s="4">
        <f>(F64-E64)*C64</f>
        <v>3999.9999999999145</v>
      </c>
      <c r="I64" s="4">
        <v>0</v>
      </c>
      <c r="J64" s="6">
        <f t="shared" ref="J64" si="68">SUM(H64+I64)</f>
        <v>3999.9999999999145</v>
      </c>
    </row>
    <row r="65" spans="1:10" ht="15.75">
      <c r="A65" s="1">
        <v>43761</v>
      </c>
      <c r="B65" s="2" t="s">
        <v>16</v>
      </c>
      <c r="C65" s="2" t="s">
        <v>7</v>
      </c>
      <c r="D65" s="2" t="s">
        <v>8</v>
      </c>
      <c r="E65" s="3">
        <v>155.6</v>
      </c>
      <c r="F65" s="3">
        <v>156.30000000000001</v>
      </c>
      <c r="G65" s="3">
        <v>0</v>
      </c>
      <c r="H65" s="4">
        <f>(F65-E65)*C65</f>
        <v>3500.0000000000855</v>
      </c>
      <c r="I65" s="4">
        <v>0</v>
      </c>
      <c r="J65" s="6">
        <f t="shared" ref="J65" si="69">SUM(H65+I65)</f>
        <v>3500.0000000000855</v>
      </c>
    </row>
    <row r="66" spans="1:10" ht="15.75">
      <c r="A66" s="1">
        <v>43760</v>
      </c>
      <c r="B66" s="2" t="s">
        <v>16</v>
      </c>
      <c r="C66" s="2" t="s">
        <v>7</v>
      </c>
      <c r="D66" s="2" t="s">
        <v>8</v>
      </c>
      <c r="E66" s="3">
        <v>156</v>
      </c>
      <c r="F66" s="3">
        <v>156.6</v>
      </c>
      <c r="G66" s="3">
        <v>0</v>
      </c>
      <c r="H66" s="4">
        <f>(F66-E66)*C66</f>
        <v>2999.9999999999718</v>
      </c>
      <c r="I66" s="4">
        <v>0</v>
      </c>
      <c r="J66" s="6">
        <f t="shared" ref="J66" si="70">SUM(H66+I66)</f>
        <v>2999.9999999999718</v>
      </c>
    </row>
    <row r="67" spans="1:10" ht="15.75">
      <c r="A67" s="1">
        <v>43759</v>
      </c>
      <c r="B67" s="2" t="s">
        <v>6</v>
      </c>
      <c r="C67" s="2" t="s">
        <v>7</v>
      </c>
      <c r="D67" s="2" t="s">
        <v>12</v>
      </c>
      <c r="E67" s="3">
        <v>185.7</v>
      </c>
      <c r="F67" s="3">
        <v>185.7</v>
      </c>
      <c r="G67" s="3">
        <v>0</v>
      </c>
      <c r="H67" s="4">
        <f>(E67-F67)*C67</f>
        <v>0</v>
      </c>
      <c r="I67" s="4">
        <v>0</v>
      </c>
      <c r="J67" s="6">
        <f t="shared" ref="J67" si="71">SUM(H67+I67)</f>
        <v>0</v>
      </c>
    </row>
    <row r="68" spans="1:10" ht="15.75">
      <c r="A68" s="1">
        <v>43756</v>
      </c>
      <c r="B68" s="2" t="s">
        <v>6</v>
      </c>
      <c r="C68" s="2" t="s">
        <v>7</v>
      </c>
      <c r="D68" s="2" t="s">
        <v>8</v>
      </c>
      <c r="E68" s="3">
        <v>185.5</v>
      </c>
      <c r="F68" s="3">
        <v>185.35</v>
      </c>
      <c r="G68" s="3">
        <v>0</v>
      </c>
      <c r="H68" s="4">
        <f>(F68-E68)*C68</f>
        <v>-750.00000000002842</v>
      </c>
      <c r="I68" s="4">
        <v>0</v>
      </c>
      <c r="J68" s="5">
        <f t="shared" ref="J68" si="72">SUM(H68+I68)</f>
        <v>-750.00000000002842</v>
      </c>
    </row>
    <row r="69" spans="1:10" ht="15.75">
      <c r="A69" s="1">
        <v>43755</v>
      </c>
      <c r="B69" s="2" t="s">
        <v>14</v>
      </c>
      <c r="C69" s="2" t="s">
        <v>15</v>
      </c>
      <c r="D69" s="2" t="s">
        <v>12</v>
      </c>
      <c r="E69" s="3">
        <v>436.7</v>
      </c>
      <c r="F69" s="3">
        <v>439.7</v>
      </c>
      <c r="G69" s="3">
        <v>0</v>
      </c>
      <c r="H69" s="4">
        <f t="shared" ref="H69" si="73">(E69-F69)*C69</f>
        <v>-7500</v>
      </c>
      <c r="I69" s="4">
        <v>0</v>
      </c>
      <c r="J69" s="5">
        <f t="shared" ref="J69" si="74">SUM(H69+I69)</f>
        <v>-7500</v>
      </c>
    </row>
    <row r="70" spans="1:10" ht="15.75">
      <c r="A70" s="1">
        <v>43754</v>
      </c>
      <c r="B70" s="2" t="s">
        <v>14</v>
      </c>
      <c r="C70" s="2" t="s">
        <v>15</v>
      </c>
      <c r="D70" s="2" t="s">
        <v>12</v>
      </c>
      <c r="E70" s="3">
        <v>439.7</v>
      </c>
      <c r="F70" s="3">
        <v>437.4</v>
      </c>
      <c r="G70" s="3">
        <v>0</v>
      </c>
      <c r="H70" s="4">
        <f t="shared" ref="H70" si="75">(E70-F70)*C70</f>
        <v>5750.0000000000282</v>
      </c>
      <c r="I70" s="4">
        <v>0</v>
      </c>
      <c r="J70" s="6">
        <f t="shared" ref="J70" si="76">SUM(H70+I70)</f>
        <v>5750.0000000000282</v>
      </c>
    </row>
    <row r="71" spans="1:10" ht="15.75">
      <c r="A71" s="1">
        <v>43753</v>
      </c>
      <c r="B71" s="2" t="s">
        <v>16</v>
      </c>
      <c r="C71" s="2" t="s">
        <v>7</v>
      </c>
      <c r="D71" s="2" t="s">
        <v>8</v>
      </c>
      <c r="E71" s="3">
        <v>155.5</v>
      </c>
      <c r="F71" s="3">
        <v>156</v>
      </c>
      <c r="G71" s="3">
        <v>0</v>
      </c>
      <c r="H71" s="4">
        <f>(F71-E71)*C71</f>
        <v>2500</v>
      </c>
      <c r="I71" s="4">
        <v>0</v>
      </c>
      <c r="J71" s="6">
        <f t="shared" ref="J71" si="77">SUM(H71+I71)</f>
        <v>2500</v>
      </c>
    </row>
    <row r="72" spans="1:10" ht="15.75">
      <c r="A72" s="1">
        <v>43753</v>
      </c>
      <c r="B72" s="2" t="s">
        <v>6</v>
      </c>
      <c r="C72" s="2" t="s">
        <v>7</v>
      </c>
      <c r="D72" s="2" t="s">
        <v>8</v>
      </c>
      <c r="E72" s="3">
        <v>187.5</v>
      </c>
      <c r="F72" s="3">
        <v>187.5</v>
      </c>
      <c r="G72" s="3">
        <v>0</v>
      </c>
      <c r="H72" s="4">
        <v>0</v>
      </c>
      <c r="I72" s="4">
        <v>0</v>
      </c>
      <c r="J72" s="6">
        <v>0</v>
      </c>
    </row>
    <row r="73" spans="1:10" ht="15.75">
      <c r="A73" s="1">
        <v>43752</v>
      </c>
      <c r="B73" s="2" t="s">
        <v>6</v>
      </c>
      <c r="C73" s="2" t="s">
        <v>7</v>
      </c>
      <c r="D73" s="2" t="s">
        <v>12</v>
      </c>
      <c r="E73" s="3">
        <v>187</v>
      </c>
      <c r="F73" s="3">
        <v>186.5</v>
      </c>
      <c r="G73" s="3">
        <v>186</v>
      </c>
      <c r="H73" s="4">
        <f>(E73-F73)*C73</f>
        <v>2500</v>
      </c>
      <c r="I73" s="4">
        <f>(F73-G73)*C73</f>
        <v>2500</v>
      </c>
      <c r="J73" s="6">
        <f t="shared" ref="J73" si="78">SUM(H73+I73)</f>
        <v>5000</v>
      </c>
    </row>
    <row r="74" spans="1:10" ht="15.75">
      <c r="A74" s="1">
        <v>43749</v>
      </c>
      <c r="B74" s="2" t="s">
        <v>6</v>
      </c>
      <c r="C74" s="2" t="s">
        <v>7</v>
      </c>
      <c r="D74" s="2" t="s">
        <v>8</v>
      </c>
      <c r="E74" s="3">
        <v>185.6</v>
      </c>
      <c r="F74" s="3">
        <v>186.2</v>
      </c>
      <c r="G74" s="3">
        <v>186.8</v>
      </c>
      <c r="H74" s="4">
        <f>(F74-E74)*C74</f>
        <v>2999.9999999999718</v>
      </c>
      <c r="I74" s="4">
        <f t="shared" ref="I74" si="79">(G74-F74)*C74</f>
        <v>3000.0000000001137</v>
      </c>
      <c r="J74" s="6">
        <f t="shared" ref="J74" si="80">SUM(H74+I74)</f>
        <v>6000.0000000000855</v>
      </c>
    </row>
    <row r="75" spans="1:10" ht="15.75">
      <c r="A75" s="1">
        <v>43749</v>
      </c>
      <c r="B75" s="2" t="s">
        <v>14</v>
      </c>
      <c r="C75" s="2" t="s">
        <v>15</v>
      </c>
      <c r="D75" s="2" t="s">
        <v>8</v>
      </c>
      <c r="E75" s="3">
        <v>441.8</v>
      </c>
      <c r="F75" s="3">
        <v>443.45</v>
      </c>
      <c r="G75" s="3">
        <v>0</v>
      </c>
      <c r="H75" s="4">
        <f>(F75-E75)*C75</f>
        <v>4124.9999999999436</v>
      </c>
      <c r="I75" s="4">
        <v>0</v>
      </c>
      <c r="J75" s="6">
        <f t="shared" ref="J75" si="81">SUM(H75+I75)</f>
        <v>4124.9999999999436</v>
      </c>
    </row>
    <row r="76" spans="1:10" ht="15.75">
      <c r="A76" s="1">
        <v>43748</v>
      </c>
      <c r="B76" s="2" t="s">
        <v>14</v>
      </c>
      <c r="C76" s="2" t="s">
        <v>15</v>
      </c>
      <c r="D76" s="2" t="s">
        <v>8</v>
      </c>
      <c r="E76" s="3">
        <v>439.5</v>
      </c>
      <c r="F76" s="3">
        <v>441.5</v>
      </c>
      <c r="G76" s="3">
        <v>0</v>
      </c>
      <c r="H76" s="4">
        <f>(F76-E76)*C76</f>
        <v>5000</v>
      </c>
      <c r="I76" s="4">
        <v>0</v>
      </c>
      <c r="J76" s="6">
        <f t="shared" ref="J76" si="82">SUM(H76+I76)</f>
        <v>5000</v>
      </c>
    </row>
    <row r="77" spans="1:10" ht="15.75">
      <c r="A77" s="1">
        <v>43748</v>
      </c>
      <c r="B77" s="2" t="s">
        <v>6</v>
      </c>
      <c r="C77" s="2" t="s">
        <v>7</v>
      </c>
      <c r="D77" s="2" t="s">
        <v>8</v>
      </c>
      <c r="E77" s="3">
        <v>182.5</v>
      </c>
      <c r="F77" s="3">
        <v>183</v>
      </c>
      <c r="G77" s="3">
        <v>183.6</v>
      </c>
      <c r="H77" s="4">
        <f>(F77-E77)*C77</f>
        <v>2500</v>
      </c>
      <c r="I77" s="4">
        <f>(G77-F77)*C77</f>
        <v>2999.9999999999718</v>
      </c>
      <c r="J77" s="6">
        <f t="shared" ref="J77" si="83">SUM(H77+I77)</f>
        <v>5499.9999999999718</v>
      </c>
    </row>
    <row r="78" spans="1:10" ht="15.75">
      <c r="A78" s="1">
        <v>43747</v>
      </c>
      <c r="B78" s="2" t="s">
        <v>6</v>
      </c>
      <c r="C78" s="2" t="s">
        <v>7</v>
      </c>
      <c r="D78" s="2" t="s">
        <v>8</v>
      </c>
      <c r="E78" s="3">
        <v>181.7</v>
      </c>
      <c r="F78" s="3">
        <v>182.3</v>
      </c>
      <c r="G78" s="3">
        <v>0</v>
      </c>
      <c r="H78" s="4">
        <f>(F78-E78)*C78</f>
        <v>3000.0000000001137</v>
      </c>
      <c r="I78" s="4">
        <v>0</v>
      </c>
      <c r="J78" s="6">
        <f t="shared" ref="J78" si="84">SUM(H78+I78)</f>
        <v>3000.0000000001137</v>
      </c>
    </row>
    <row r="79" spans="1:10" ht="15.75">
      <c r="A79" s="1">
        <v>43745</v>
      </c>
      <c r="B79" s="2" t="s">
        <v>6</v>
      </c>
      <c r="C79" s="2" t="s">
        <v>7</v>
      </c>
      <c r="D79" s="2" t="s">
        <v>8</v>
      </c>
      <c r="E79" s="3">
        <v>182</v>
      </c>
      <c r="F79" s="3">
        <v>181.25</v>
      </c>
      <c r="G79" s="3">
        <v>0</v>
      </c>
      <c r="H79" s="4">
        <v>-3750</v>
      </c>
      <c r="I79" s="4">
        <v>0</v>
      </c>
      <c r="J79" s="5">
        <v>-3750</v>
      </c>
    </row>
    <row r="80" spans="1:10" ht="15.75">
      <c r="A80" s="1">
        <v>43742</v>
      </c>
      <c r="B80" s="2" t="s">
        <v>6</v>
      </c>
      <c r="C80" s="2" t="s">
        <v>7</v>
      </c>
      <c r="D80" s="2" t="s">
        <v>8</v>
      </c>
      <c r="E80" s="3">
        <v>180.7</v>
      </c>
      <c r="F80" s="3">
        <v>181.3</v>
      </c>
      <c r="G80" s="3">
        <v>182</v>
      </c>
      <c r="H80" s="4">
        <f t="shared" ref="H80" si="85">(F80-E80)*C80</f>
        <v>3000.0000000001137</v>
      </c>
      <c r="I80" s="4">
        <f t="shared" ref="I80" si="86">(G80-F80)*C80</f>
        <v>3499.9999999999432</v>
      </c>
      <c r="J80" s="6">
        <f t="shared" ref="J80:J82" si="87">SUM(H80+I80)</f>
        <v>6500.0000000000564</v>
      </c>
    </row>
    <row r="81" spans="1:10" ht="15.75">
      <c r="A81" s="1">
        <v>43741</v>
      </c>
      <c r="B81" s="2" t="s">
        <v>16</v>
      </c>
      <c r="C81" s="2" t="s">
        <v>7</v>
      </c>
      <c r="D81" s="2" t="s">
        <v>12</v>
      </c>
      <c r="E81" s="3">
        <v>154.5</v>
      </c>
      <c r="F81" s="3">
        <v>155.25</v>
      </c>
      <c r="G81" s="3">
        <v>0</v>
      </c>
      <c r="H81" s="4">
        <f t="shared" ref="H81" si="88">(E81-F81)*C81</f>
        <v>-3750</v>
      </c>
      <c r="I81" s="4">
        <v>0</v>
      </c>
      <c r="J81" s="5">
        <f t="shared" si="87"/>
        <v>-3750</v>
      </c>
    </row>
    <row r="82" spans="1:10" ht="15.75">
      <c r="A82" s="1">
        <v>43739</v>
      </c>
      <c r="B82" s="2" t="s">
        <v>16</v>
      </c>
      <c r="C82" s="2" t="s">
        <v>7</v>
      </c>
      <c r="D82" s="2" t="s">
        <v>8</v>
      </c>
      <c r="E82" s="3">
        <v>155.6</v>
      </c>
      <c r="F82" s="3">
        <v>154.85</v>
      </c>
      <c r="G82" s="3">
        <v>0</v>
      </c>
      <c r="H82" s="4">
        <f>(F82-E82)*C82</f>
        <v>-3750</v>
      </c>
      <c r="I82" s="4">
        <v>0</v>
      </c>
      <c r="J82" s="5">
        <f t="shared" si="87"/>
        <v>-3750</v>
      </c>
    </row>
    <row r="83" spans="1:10" ht="15.75">
      <c r="A83" s="16" t="s">
        <v>35</v>
      </c>
      <c r="B83" s="17"/>
      <c r="C83" s="17"/>
      <c r="D83" s="17"/>
      <c r="E83" s="17"/>
      <c r="F83" s="17"/>
      <c r="G83" s="17"/>
      <c r="H83" s="17"/>
      <c r="I83" s="18"/>
      <c r="J83" s="12">
        <f>SUM(J61:J82)</f>
        <v>55375.000000000087</v>
      </c>
    </row>
    <row r="84" spans="1:10" ht="15.75">
      <c r="A84" s="1"/>
      <c r="B84" s="2"/>
      <c r="C84" s="2"/>
      <c r="D84" s="2"/>
      <c r="E84" s="3"/>
      <c r="F84" s="3"/>
      <c r="G84" s="3"/>
      <c r="H84" s="4"/>
      <c r="I84" s="4"/>
      <c r="J84" s="5"/>
    </row>
    <row r="85" spans="1:10" ht="15.75">
      <c r="A85" s="1">
        <v>43738</v>
      </c>
      <c r="B85" s="2" t="s">
        <v>6</v>
      </c>
      <c r="C85" s="2" t="s">
        <v>7</v>
      </c>
      <c r="D85" s="2" t="s">
        <v>8</v>
      </c>
      <c r="E85" s="3">
        <v>182.9</v>
      </c>
      <c r="F85" s="3">
        <v>183.5</v>
      </c>
      <c r="G85" s="3">
        <v>184</v>
      </c>
      <c r="H85" s="4">
        <v>2999.9999999999718</v>
      </c>
      <c r="I85" s="4">
        <v>2500</v>
      </c>
      <c r="J85" s="6">
        <v>5499.9999999999718</v>
      </c>
    </row>
    <row r="86" spans="1:10" ht="15.75">
      <c r="A86" s="1">
        <v>43735</v>
      </c>
      <c r="B86" s="2" t="s">
        <v>6</v>
      </c>
      <c r="C86" s="2" t="s">
        <v>7</v>
      </c>
      <c r="D86" s="2" t="s">
        <v>8</v>
      </c>
      <c r="E86" s="3">
        <v>183.4</v>
      </c>
      <c r="F86" s="3">
        <v>182.65</v>
      </c>
      <c r="G86" s="3">
        <v>0</v>
      </c>
      <c r="H86" s="4">
        <v>-3750</v>
      </c>
      <c r="I86" s="4">
        <v>0</v>
      </c>
      <c r="J86" s="5">
        <v>-3750</v>
      </c>
    </row>
    <row r="87" spans="1:10" ht="15.75">
      <c r="A87" s="1">
        <v>43734</v>
      </c>
      <c r="B87" s="2" t="s">
        <v>14</v>
      </c>
      <c r="C87" s="2" t="s">
        <v>15</v>
      </c>
      <c r="D87" s="2" t="s">
        <v>8</v>
      </c>
      <c r="E87" s="3">
        <v>441</v>
      </c>
      <c r="F87" s="3">
        <v>438</v>
      </c>
      <c r="G87" s="3">
        <v>0</v>
      </c>
      <c r="H87" s="4">
        <v>-7500</v>
      </c>
      <c r="I87" s="4">
        <v>0</v>
      </c>
      <c r="J87" s="5">
        <v>-7500</v>
      </c>
    </row>
    <row r="88" spans="1:10" ht="15.75">
      <c r="A88" s="1">
        <v>43733</v>
      </c>
      <c r="B88" s="2" t="s">
        <v>20</v>
      </c>
      <c r="C88" s="2" t="s">
        <v>7</v>
      </c>
      <c r="D88" s="2" t="s">
        <v>12</v>
      </c>
      <c r="E88" s="3">
        <v>135.69999999999999</v>
      </c>
      <c r="F88" s="3">
        <v>135.25</v>
      </c>
      <c r="G88" s="3">
        <v>0</v>
      </c>
      <c r="H88" s="4">
        <v>2249.9999999999432</v>
      </c>
      <c r="I88" s="4">
        <v>0</v>
      </c>
      <c r="J88" s="6">
        <v>2249.9999999999432</v>
      </c>
    </row>
    <row r="89" spans="1:10" ht="15.75">
      <c r="A89" s="1">
        <v>43732</v>
      </c>
      <c r="B89" s="2" t="s">
        <v>14</v>
      </c>
      <c r="C89" s="2" t="s">
        <v>15</v>
      </c>
      <c r="D89" s="2" t="s">
        <v>12</v>
      </c>
      <c r="E89" s="3">
        <v>443.2</v>
      </c>
      <c r="F89" s="3">
        <v>441</v>
      </c>
      <c r="G89" s="3">
        <v>0</v>
      </c>
      <c r="H89" s="4">
        <v>5499.9999999999718</v>
      </c>
      <c r="I89" s="4">
        <v>0</v>
      </c>
      <c r="J89" s="6">
        <v>5499.9999999999718</v>
      </c>
    </row>
    <row r="90" spans="1:10" ht="15.75">
      <c r="A90" s="1">
        <v>43731</v>
      </c>
      <c r="B90" s="2" t="s">
        <v>14</v>
      </c>
      <c r="C90" s="2" t="s">
        <v>15</v>
      </c>
      <c r="D90" s="2" t="s">
        <v>12</v>
      </c>
      <c r="E90" s="3">
        <v>440.5</v>
      </c>
      <c r="F90" s="3">
        <v>438</v>
      </c>
      <c r="G90" s="3">
        <v>0</v>
      </c>
      <c r="H90" s="4">
        <v>6250</v>
      </c>
      <c r="I90" s="4">
        <v>0</v>
      </c>
      <c r="J90" s="6">
        <v>6250</v>
      </c>
    </row>
    <row r="91" spans="1:10" ht="15.75">
      <c r="A91" s="1">
        <v>43727</v>
      </c>
      <c r="B91" s="2" t="s">
        <v>14</v>
      </c>
      <c r="C91" s="2" t="s">
        <v>15</v>
      </c>
      <c r="D91" s="2" t="s">
        <v>12</v>
      </c>
      <c r="E91" s="3">
        <v>447.2</v>
      </c>
      <c r="F91" s="3">
        <v>447.2</v>
      </c>
      <c r="G91" s="3">
        <v>0</v>
      </c>
      <c r="H91" s="4">
        <v>0</v>
      </c>
      <c r="I91" s="4">
        <v>0</v>
      </c>
      <c r="J91" s="6">
        <v>0</v>
      </c>
    </row>
    <row r="92" spans="1:10" ht="15.75">
      <c r="A92" s="1">
        <v>43726</v>
      </c>
      <c r="B92" s="2" t="s">
        <v>6</v>
      </c>
      <c r="C92" s="2" t="s">
        <v>7</v>
      </c>
      <c r="D92" s="2" t="s">
        <v>12</v>
      </c>
      <c r="E92" s="3">
        <v>184.4</v>
      </c>
      <c r="F92" s="3">
        <v>183.8</v>
      </c>
      <c r="G92" s="3">
        <v>0</v>
      </c>
      <c r="H92" s="4">
        <v>2999.9999999999718</v>
      </c>
      <c r="I92" s="4">
        <v>0</v>
      </c>
      <c r="J92" s="6">
        <v>2999.9999999999718</v>
      </c>
    </row>
    <row r="93" spans="1:10" ht="15.75">
      <c r="A93" s="1">
        <v>43725</v>
      </c>
      <c r="B93" s="2" t="s">
        <v>6</v>
      </c>
      <c r="C93" s="2" t="s">
        <v>7</v>
      </c>
      <c r="D93" s="2" t="s">
        <v>12</v>
      </c>
      <c r="E93" s="3">
        <v>185.3</v>
      </c>
      <c r="F93" s="3">
        <v>184.7</v>
      </c>
      <c r="G93" s="3">
        <v>0</v>
      </c>
      <c r="H93" s="4">
        <v>3000.0000000001137</v>
      </c>
      <c r="I93" s="4">
        <v>0</v>
      </c>
      <c r="J93" s="6">
        <v>3000.0000000001137</v>
      </c>
    </row>
    <row r="94" spans="1:10" ht="15.75">
      <c r="A94" s="1">
        <v>43725</v>
      </c>
      <c r="B94" s="2" t="s">
        <v>14</v>
      </c>
      <c r="C94" s="2" t="s">
        <v>15</v>
      </c>
      <c r="D94" s="2" t="s">
        <v>12</v>
      </c>
      <c r="E94" s="3">
        <v>452.5</v>
      </c>
      <c r="F94" s="3">
        <v>450.7</v>
      </c>
      <c r="G94" s="3">
        <v>0</v>
      </c>
      <c r="H94" s="4">
        <v>4500.00000000003</v>
      </c>
      <c r="I94" s="4">
        <v>0</v>
      </c>
      <c r="J94" s="6">
        <v>4500.0000000000282</v>
      </c>
    </row>
    <row r="95" spans="1:10" ht="15.75">
      <c r="A95" s="1">
        <v>43724</v>
      </c>
      <c r="B95" s="2" t="s">
        <v>6</v>
      </c>
      <c r="C95" s="2" t="s">
        <v>7</v>
      </c>
      <c r="D95" s="2" t="s">
        <v>8</v>
      </c>
      <c r="E95" s="3">
        <v>188.7</v>
      </c>
      <c r="F95" s="3">
        <v>187.95</v>
      </c>
      <c r="G95" s="3">
        <v>0</v>
      </c>
      <c r="H95" s="4">
        <v>-3750</v>
      </c>
      <c r="I95" s="4">
        <v>0</v>
      </c>
      <c r="J95" s="5">
        <v>-3750</v>
      </c>
    </row>
    <row r="96" spans="1:10" ht="15.75">
      <c r="A96" s="1">
        <v>43721</v>
      </c>
      <c r="B96" s="2" t="s">
        <v>16</v>
      </c>
      <c r="C96" s="2" t="s">
        <v>7</v>
      </c>
      <c r="D96" s="2" t="s">
        <v>8</v>
      </c>
      <c r="E96" s="3">
        <v>155</v>
      </c>
      <c r="F96" s="3">
        <v>155.6</v>
      </c>
      <c r="G96" s="3">
        <v>156.19999999999999</v>
      </c>
      <c r="H96" s="4">
        <v>2999.9999999999718</v>
      </c>
      <c r="I96" s="4">
        <v>2999.9999999999718</v>
      </c>
      <c r="J96" s="6">
        <v>5999.9999999999436</v>
      </c>
    </row>
    <row r="97" spans="1:10" ht="15.75">
      <c r="A97" s="1">
        <v>43720</v>
      </c>
      <c r="B97" s="2" t="s">
        <v>14</v>
      </c>
      <c r="C97" s="2" t="s">
        <v>15</v>
      </c>
      <c r="D97" s="2" t="s">
        <v>12</v>
      </c>
      <c r="E97" s="3">
        <v>452</v>
      </c>
      <c r="F97" s="3">
        <v>449</v>
      </c>
      <c r="G97" s="3">
        <v>0</v>
      </c>
      <c r="H97" s="4">
        <v>7500</v>
      </c>
      <c r="I97" s="4">
        <v>0</v>
      </c>
      <c r="J97" s="6">
        <v>7500</v>
      </c>
    </row>
    <row r="98" spans="1:10" ht="15.75">
      <c r="A98" s="1">
        <v>43719</v>
      </c>
      <c r="B98" s="2" t="s">
        <v>6</v>
      </c>
      <c r="C98" s="2" t="s">
        <v>7</v>
      </c>
      <c r="D98" s="2" t="s">
        <v>8</v>
      </c>
      <c r="E98" s="3">
        <v>188.3</v>
      </c>
      <c r="F98" s="3">
        <v>189</v>
      </c>
      <c r="G98" s="3">
        <v>0</v>
      </c>
      <c r="H98" s="4">
        <v>3499.9999999999432</v>
      </c>
      <c r="I98" s="4">
        <v>0</v>
      </c>
      <c r="J98" s="7">
        <v>3499.9999999999432</v>
      </c>
    </row>
    <row r="99" spans="1:10" ht="15.75">
      <c r="A99" s="1">
        <v>43717</v>
      </c>
      <c r="B99" s="2" t="s">
        <v>20</v>
      </c>
      <c r="C99" s="2" t="s">
        <v>7</v>
      </c>
      <c r="D99" s="2" t="s">
        <v>8</v>
      </c>
      <c r="E99" s="3">
        <v>140.19999999999999</v>
      </c>
      <c r="F99" s="3">
        <v>140.4</v>
      </c>
      <c r="G99" s="3">
        <v>0</v>
      </c>
      <c r="H99" s="4">
        <v>1000.0000000000853</v>
      </c>
      <c r="I99" s="4">
        <v>0</v>
      </c>
      <c r="J99" s="6">
        <v>1000.0000000000853</v>
      </c>
    </row>
    <row r="100" spans="1:10" ht="15.75">
      <c r="A100" s="1">
        <v>43717</v>
      </c>
      <c r="B100" s="2" t="s">
        <v>6</v>
      </c>
      <c r="C100" s="2" t="s">
        <v>7</v>
      </c>
      <c r="D100" s="2" t="s">
        <v>8</v>
      </c>
      <c r="E100" s="3">
        <v>184.4</v>
      </c>
      <c r="F100" s="3">
        <v>185.15</v>
      </c>
      <c r="G100" s="3">
        <v>0</v>
      </c>
      <c r="H100" s="4">
        <v>3750</v>
      </c>
      <c r="I100" s="4">
        <v>0</v>
      </c>
      <c r="J100" s="6">
        <v>3750</v>
      </c>
    </row>
    <row r="101" spans="1:10" ht="15.75">
      <c r="A101" s="1">
        <v>43714</v>
      </c>
      <c r="B101" s="2" t="s">
        <v>14</v>
      </c>
      <c r="C101" s="2" t="s">
        <v>15</v>
      </c>
      <c r="D101" s="2" t="s">
        <v>12</v>
      </c>
      <c r="E101" s="3">
        <v>452.2</v>
      </c>
      <c r="F101" s="3">
        <v>455</v>
      </c>
      <c r="G101" s="3">
        <v>0</v>
      </c>
      <c r="H101" s="4">
        <v>-7000.0000000000282</v>
      </c>
      <c r="I101" s="4">
        <v>0</v>
      </c>
      <c r="J101" s="5">
        <v>-7000.0000000000282</v>
      </c>
    </row>
    <row r="102" spans="1:10" ht="15.75">
      <c r="A102" s="1">
        <v>43713</v>
      </c>
      <c r="B102" s="2" t="s">
        <v>16</v>
      </c>
      <c r="C102" s="2" t="s">
        <v>7</v>
      </c>
      <c r="D102" s="2" t="s">
        <v>8</v>
      </c>
      <c r="E102" s="3">
        <v>156</v>
      </c>
      <c r="F102" s="3">
        <v>156.6</v>
      </c>
      <c r="G102" s="3">
        <v>157.19999999999999</v>
      </c>
      <c r="H102" s="4">
        <v>2999.9999999999718</v>
      </c>
      <c r="I102" s="4">
        <v>2999.9999999999718</v>
      </c>
      <c r="J102" s="6">
        <v>5999.9999999999436</v>
      </c>
    </row>
    <row r="103" spans="1:10" ht="15.75">
      <c r="A103" s="1">
        <v>43713</v>
      </c>
      <c r="B103" s="2" t="s">
        <v>14</v>
      </c>
      <c r="C103" s="2" t="s">
        <v>15</v>
      </c>
      <c r="D103" s="2" t="s">
        <v>8</v>
      </c>
      <c r="E103" s="3">
        <v>451</v>
      </c>
      <c r="F103" s="3">
        <v>454</v>
      </c>
      <c r="G103" s="3">
        <v>0</v>
      </c>
      <c r="H103" s="4">
        <v>7500</v>
      </c>
      <c r="I103" s="4">
        <v>0</v>
      </c>
      <c r="J103" s="6">
        <v>7500</v>
      </c>
    </row>
    <row r="104" spans="1:10" ht="15.75">
      <c r="A104" s="1">
        <v>43711</v>
      </c>
      <c r="B104" s="2" t="s">
        <v>14</v>
      </c>
      <c r="C104" s="2" t="s">
        <v>15</v>
      </c>
      <c r="D104" s="2" t="s">
        <v>12</v>
      </c>
      <c r="E104" s="3">
        <v>440</v>
      </c>
      <c r="F104" s="3">
        <v>437.5</v>
      </c>
      <c r="G104" s="3">
        <v>0</v>
      </c>
      <c r="H104" s="4">
        <v>6250</v>
      </c>
      <c r="I104" s="4">
        <v>0</v>
      </c>
      <c r="J104" s="6">
        <v>6250</v>
      </c>
    </row>
    <row r="105" spans="1:10" ht="15.75">
      <c r="A105" s="1">
        <v>43710</v>
      </c>
      <c r="B105" s="2" t="s">
        <v>14</v>
      </c>
      <c r="C105" s="2" t="s">
        <v>15</v>
      </c>
      <c r="D105" s="2" t="s">
        <v>12</v>
      </c>
      <c r="E105" s="3">
        <v>441</v>
      </c>
      <c r="F105" s="3">
        <v>439.75</v>
      </c>
      <c r="G105" s="3">
        <v>0</v>
      </c>
      <c r="H105" s="4">
        <v>3125</v>
      </c>
      <c r="I105" s="4">
        <v>0</v>
      </c>
      <c r="J105" s="6">
        <v>3125</v>
      </c>
    </row>
    <row r="106" spans="1:10" ht="15.75">
      <c r="A106" s="16" t="s">
        <v>37</v>
      </c>
      <c r="B106" s="17"/>
      <c r="C106" s="17"/>
      <c r="D106" s="17"/>
      <c r="E106" s="17"/>
      <c r="F106" s="17"/>
      <c r="G106" s="17"/>
      <c r="H106" s="17"/>
      <c r="I106" s="18"/>
      <c r="J106" s="12">
        <f>SUM(J85:J105)</f>
        <v>52624.999999999884</v>
      </c>
    </row>
    <row r="107" spans="1:10" ht="15.75">
      <c r="A107" s="1"/>
      <c r="B107" s="2"/>
      <c r="C107" s="2"/>
      <c r="D107" s="2"/>
      <c r="E107" s="3"/>
      <c r="F107" s="3"/>
      <c r="G107" s="3"/>
      <c r="H107" s="4"/>
      <c r="I107" s="4"/>
      <c r="J107" s="6"/>
    </row>
    <row r="108" spans="1:10" ht="15.75">
      <c r="A108" s="1">
        <v>43706</v>
      </c>
      <c r="B108" s="2" t="s">
        <v>14</v>
      </c>
      <c r="C108" s="2" t="s">
        <v>15</v>
      </c>
      <c r="D108" s="2" t="s">
        <v>8</v>
      </c>
      <c r="E108" s="3">
        <v>447</v>
      </c>
      <c r="F108" s="3">
        <v>445</v>
      </c>
      <c r="G108" s="3">
        <v>0</v>
      </c>
      <c r="H108" s="4">
        <v>-5000</v>
      </c>
      <c r="I108" s="4">
        <v>0</v>
      </c>
      <c r="J108" s="5">
        <v>-5000</v>
      </c>
    </row>
    <row r="109" spans="1:10" ht="15.75">
      <c r="A109" s="1">
        <v>43705</v>
      </c>
      <c r="B109" s="2" t="s">
        <v>16</v>
      </c>
      <c r="C109" s="2" t="s">
        <v>7</v>
      </c>
      <c r="D109" s="2" t="s">
        <v>8</v>
      </c>
      <c r="E109" s="3">
        <v>155</v>
      </c>
      <c r="F109" s="3">
        <v>155.6</v>
      </c>
      <c r="G109" s="3">
        <v>156.19999999999999</v>
      </c>
      <c r="H109" s="4">
        <v>2999.9999999999718</v>
      </c>
      <c r="I109" s="4">
        <v>2999.9999999999718</v>
      </c>
      <c r="J109" s="6">
        <v>5999.9999999999436</v>
      </c>
    </row>
    <row r="110" spans="1:10" ht="15.75">
      <c r="A110" s="1">
        <v>43704</v>
      </c>
      <c r="B110" s="2" t="s">
        <v>16</v>
      </c>
      <c r="C110" s="2" t="s">
        <v>7</v>
      </c>
      <c r="D110" s="2" t="s">
        <v>8</v>
      </c>
      <c r="E110" s="3">
        <v>155.30000000000001</v>
      </c>
      <c r="F110" s="3">
        <v>155.6</v>
      </c>
      <c r="G110" s="3">
        <v>0</v>
      </c>
      <c r="H110" s="4">
        <v>1499.9999999999147</v>
      </c>
      <c r="I110" s="4">
        <v>0</v>
      </c>
      <c r="J110" s="6">
        <v>1499.9999999999147</v>
      </c>
    </row>
    <row r="111" spans="1:10" ht="15.75">
      <c r="A111" s="1">
        <v>43704</v>
      </c>
      <c r="B111" s="2" t="s">
        <v>22</v>
      </c>
      <c r="C111" s="2" t="s">
        <v>15</v>
      </c>
      <c r="D111" s="2" t="s">
        <v>12</v>
      </c>
      <c r="E111" s="3">
        <v>441.2</v>
      </c>
      <c r="F111" s="3">
        <v>441.2</v>
      </c>
      <c r="G111" s="3">
        <v>0</v>
      </c>
      <c r="H111" s="4">
        <v>0</v>
      </c>
      <c r="I111" s="4">
        <v>0</v>
      </c>
      <c r="J111" s="6">
        <v>0</v>
      </c>
    </row>
    <row r="112" spans="1:10" ht="15.75">
      <c r="A112" s="1">
        <v>43703</v>
      </c>
      <c r="B112" s="2" t="s">
        <v>16</v>
      </c>
      <c r="C112" s="2" t="s">
        <v>7</v>
      </c>
      <c r="D112" s="2" t="s">
        <v>8</v>
      </c>
      <c r="E112" s="3">
        <v>154</v>
      </c>
      <c r="F112" s="3">
        <v>154.6</v>
      </c>
      <c r="G112" s="3">
        <v>155.19999999999999</v>
      </c>
      <c r="H112" s="4">
        <v>2999.99999999997</v>
      </c>
      <c r="I112" s="4">
        <v>2999.9999999999718</v>
      </c>
      <c r="J112" s="6">
        <v>5999.9999999999436</v>
      </c>
    </row>
    <row r="113" spans="1:10" ht="15.75">
      <c r="A113" s="1">
        <v>43700</v>
      </c>
      <c r="B113" s="2" t="s">
        <v>14</v>
      </c>
      <c r="C113" s="2" t="s">
        <v>15</v>
      </c>
      <c r="D113" s="2" t="s">
        <v>12</v>
      </c>
      <c r="E113" s="3">
        <v>445</v>
      </c>
      <c r="F113" s="3">
        <v>443</v>
      </c>
      <c r="G113" s="3">
        <v>441</v>
      </c>
      <c r="H113" s="4">
        <v>5000</v>
      </c>
      <c r="I113" s="4">
        <v>5000</v>
      </c>
      <c r="J113" s="6">
        <v>10000</v>
      </c>
    </row>
    <row r="114" spans="1:10" ht="15.75">
      <c r="A114" s="1">
        <v>43699</v>
      </c>
      <c r="B114" s="2" t="s">
        <v>20</v>
      </c>
      <c r="C114" s="2" t="s">
        <v>7</v>
      </c>
      <c r="D114" s="2" t="s">
        <v>12</v>
      </c>
      <c r="E114" s="3">
        <v>139.5</v>
      </c>
      <c r="F114" s="3">
        <v>139.5</v>
      </c>
      <c r="G114" s="3">
        <v>0</v>
      </c>
      <c r="H114" s="4">
        <v>0</v>
      </c>
      <c r="I114" s="4">
        <v>0</v>
      </c>
      <c r="J114" s="6">
        <v>0</v>
      </c>
    </row>
    <row r="115" spans="1:10" ht="15.75">
      <c r="A115" s="1">
        <v>43699</v>
      </c>
      <c r="B115" s="2" t="s">
        <v>14</v>
      </c>
      <c r="C115" s="2" t="s">
        <v>15</v>
      </c>
      <c r="D115" s="2" t="s">
        <v>12</v>
      </c>
      <c r="E115" s="3">
        <v>445</v>
      </c>
      <c r="F115" s="3">
        <v>445</v>
      </c>
      <c r="G115" s="3">
        <v>0</v>
      </c>
      <c r="H115" s="4">
        <v>0</v>
      </c>
      <c r="I115" s="4">
        <v>0</v>
      </c>
      <c r="J115" s="6">
        <v>0</v>
      </c>
    </row>
    <row r="116" spans="1:10" ht="15.75">
      <c r="A116" s="1">
        <v>43698</v>
      </c>
      <c r="B116" s="2" t="s">
        <v>6</v>
      </c>
      <c r="C116" s="2" t="s">
        <v>7</v>
      </c>
      <c r="D116" s="2" t="s">
        <v>8</v>
      </c>
      <c r="E116" s="3">
        <v>184.3</v>
      </c>
      <c r="F116" s="3">
        <v>185</v>
      </c>
      <c r="G116" s="3">
        <v>185.6</v>
      </c>
      <c r="H116" s="4">
        <v>3499.9999999999432</v>
      </c>
      <c r="I116" s="4">
        <v>2999.9999999999718</v>
      </c>
      <c r="J116" s="6">
        <v>6499.9999999999145</v>
      </c>
    </row>
    <row r="117" spans="1:10" ht="15.75">
      <c r="A117" s="1">
        <v>43697</v>
      </c>
      <c r="B117" s="2" t="s">
        <v>6</v>
      </c>
      <c r="C117" s="2" t="s">
        <v>7</v>
      </c>
      <c r="D117" s="2" t="s">
        <v>12</v>
      </c>
      <c r="E117" s="3">
        <v>183.2</v>
      </c>
      <c r="F117" s="3">
        <v>182.5</v>
      </c>
      <c r="G117" s="3">
        <v>0</v>
      </c>
      <c r="H117" s="4">
        <v>3499.9999999999432</v>
      </c>
      <c r="I117" s="4">
        <v>0</v>
      </c>
      <c r="J117" s="6">
        <v>3499.9999999999432</v>
      </c>
    </row>
    <row r="118" spans="1:10" ht="15.75">
      <c r="A118" s="1">
        <v>43696</v>
      </c>
      <c r="B118" s="2" t="s">
        <v>14</v>
      </c>
      <c r="C118" s="2" t="s">
        <v>15</v>
      </c>
      <c r="D118" s="2" t="s">
        <v>8</v>
      </c>
      <c r="E118" s="3">
        <v>448.5</v>
      </c>
      <c r="F118" s="3">
        <v>450.5</v>
      </c>
      <c r="G118" s="3">
        <v>0</v>
      </c>
      <c r="H118" s="4">
        <v>5000</v>
      </c>
      <c r="I118" s="4">
        <v>0</v>
      </c>
      <c r="J118" s="6">
        <v>5000</v>
      </c>
    </row>
    <row r="119" spans="1:10" ht="15.75">
      <c r="A119" s="1">
        <v>43693</v>
      </c>
      <c r="B119" s="2" t="s">
        <v>16</v>
      </c>
      <c r="C119" s="2" t="s">
        <v>7</v>
      </c>
      <c r="D119" s="2" t="s">
        <v>8</v>
      </c>
      <c r="E119" s="3">
        <v>153.69999999999999</v>
      </c>
      <c r="F119" s="3">
        <v>153.4</v>
      </c>
      <c r="G119" s="3">
        <v>0</v>
      </c>
      <c r="H119" s="4">
        <v>-1499.9999999999147</v>
      </c>
      <c r="I119" s="4">
        <v>0</v>
      </c>
      <c r="J119" s="5">
        <v>-1499.9999999999147</v>
      </c>
    </row>
    <row r="120" spans="1:10" ht="15.75">
      <c r="A120" s="1">
        <v>43693</v>
      </c>
      <c r="B120" s="2" t="s">
        <v>6</v>
      </c>
      <c r="C120" s="2" t="s">
        <v>7</v>
      </c>
      <c r="D120" s="2" t="s">
        <v>8</v>
      </c>
      <c r="E120" s="3">
        <v>184.2</v>
      </c>
      <c r="F120" s="3">
        <v>184.8</v>
      </c>
      <c r="G120" s="3">
        <v>0</v>
      </c>
      <c r="H120" s="4">
        <v>3000.0000000001137</v>
      </c>
      <c r="I120" s="4">
        <v>0</v>
      </c>
      <c r="J120" s="6">
        <v>3000.0000000001137</v>
      </c>
    </row>
    <row r="121" spans="1:10" ht="15.75">
      <c r="A121" s="1">
        <v>43691</v>
      </c>
      <c r="B121" s="2" t="s">
        <v>16</v>
      </c>
      <c r="C121" s="2" t="s">
        <v>7</v>
      </c>
      <c r="D121" s="2" t="s">
        <v>12</v>
      </c>
      <c r="E121" s="3">
        <v>154.30000000000001</v>
      </c>
      <c r="F121" s="3">
        <v>153.6</v>
      </c>
      <c r="G121" s="3">
        <v>153</v>
      </c>
      <c r="H121" s="4">
        <v>3500.0000000000855</v>
      </c>
      <c r="I121" s="4">
        <v>2999.9999999999718</v>
      </c>
      <c r="J121" s="6">
        <v>6500.0000000000573</v>
      </c>
    </row>
    <row r="122" spans="1:10" ht="15.75">
      <c r="A122" s="1">
        <v>43690</v>
      </c>
      <c r="B122" s="2" t="s">
        <v>16</v>
      </c>
      <c r="C122" s="2" t="s">
        <v>7</v>
      </c>
      <c r="D122" s="2" t="s">
        <v>12</v>
      </c>
      <c r="E122" s="3">
        <v>153.80000000000001</v>
      </c>
      <c r="F122" s="3">
        <v>153.19999999999999</v>
      </c>
      <c r="G122" s="3">
        <v>0</v>
      </c>
      <c r="H122" s="4">
        <v>3000.0000000001137</v>
      </c>
      <c r="I122" s="4">
        <v>0</v>
      </c>
      <c r="J122" s="6">
        <v>3000.0000000001137</v>
      </c>
    </row>
    <row r="123" spans="1:10" ht="15.75">
      <c r="A123" s="1">
        <v>43690</v>
      </c>
      <c r="B123" s="2" t="s">
        <v>6</v>
      </c>
      <c r="C123" s="2" t="s">
        <v>7</v>
      </c>
      <c r="D123" s="2" t="s">
        <v>8</v>
      </c>
      <c r="E123" s="3">
        <v>184.1</v>
      </c>
      <c r="F123" s="3">
        <v>184.7</v>
      </c>
      <c r="G123" s="3">
        <v>185.3</v>
      </c>
      <c r="H123" s="4">
        <v>2999.9999999999718</v>
      </c>
      <c r="I123" s="4">
        <v>3000.0000000001137</v>
      </c>
      <c r="J123" s="6">
        <v>6000.0000000000855</v>
      </c>
    </row>
    <row r="124" spans="1:10" ht="15.75">
      <c r="A124" s="1">
        <v>43686</v>
      </c>
      <c r="B124" s="2" t="s">
        <v>6</v>
      </c>
      <c r="C124" s="2" t="s">
        <v>7</v>
      </c>
      <c r="D124" s="2" t="s">
        <v>12</v>
      </c>
      <c r="E124" s="3">
        <v>184.6</v>
      </c>
      <c r="F124" s="3">
        <v>184</v>
      </c>
      <c r="G124" s="3">
        <v>183.4</v>
      </c>
      <c r="H124" s="4">
        <v>2999.9999999999718</v>
      </c>
      <c r="I124" s="4">
        <v>2999.9999999999718</v>
      </c>
      <c r="J124" s="6">
        <v>5999.9999999999436</v>
      </c>
    </row>
    <row r="125" spans="1:10" ht="15.75">
      <c r="A125" s="1">
        <v>43685</v>
      </c>
      <c r="B125" s="2" t="s">
        <v>6</v>
      </c>
      <c r="C125" s="2" t="s">
        <v>7</v>
      </c>
      <c r="D125" s="2" t="s">
        <v>12</v>
      </c>
      <c r="E125" s="3">
        <v>184</v>
      </c>
      <c r="F125" s="3">
        <v>184.75</v>
      </c>
      <c r="G125" s="3">
        <v>0</v>
      </c>
      <c r="H125" s="4">
        <v>-3750</v>
      </c>
      <c r="I125" s="4">
        <v>0</v>
      </c>
      <c r="J125" s="5">
        <v>-3750</v>
      </c>
    </row>
    <row r="126" spans="1:10" ht="15.75">
      <c r="A126" s="1">
        <v>43685</v>
      </c>
      <c r="B126" s="2" t="s">
        <v>14</v>
      </c>
      <c r="C126" s="2" t="s">
        <v>15</v>
      </c>
      <c r="D126" s="2" t="s">
        <v>8</v>
      </c>
      <c r="E126" s="3">
        <v>442.5</v>
      </c>
      <c r="F126" s="3">
        <v>445.5</v>
      </c>
      <c r="G126" s="3">
        <v>0</v>
      </c>
      <c r="H126" s="4">
        <v>7500</v>
      </c>
      <c r="I126" s="4">
        <v>0</v>
      </c>
      <c r="J126" s="6">
        <v>7500</v>
      </c>
    </row>
    <row r="127" spans="1:10" ht="15.75">
      <c r="A127" s="1">
        <v>43684</v>
      </c>
      <c r="B127" s="2" t="s">
        <v>6</v>
      </c>
      <c r="C127" s="2" t="s">
        <v>7</v>
      </c>
      <c r="D127" s="2" t="s">
        <v>12</v>
      </c>
      <c r="E127" s="3">
        <v>185.8</v>
      </c>
      <c r="F127" s="3">
        <v>185.2</v>
      </c>
      <c r="G127" s="3">
        <v>184.6</v>
      </c>
      <c r="H127" s="4">
        <v>3000.0000000001137</v>
      </c>
      <c r="I127" s="4">
        <v>2999.9999999999718</v>
      </c>
      <c r="J127" s="6">
        <v>6000.0000000000855</v>
      </c>
    </row>
    <row r="128" spans="1:10" ht="15.75">
      <c r="A128" s="1">
        <v>43684</v>
      </c>
      <c r="B128" s="2" t="s">
        <v>14</v>
      </c>
      <c r="C128" s="2" t="s">
        <v>15</v>
      </c>
      <c r="D128" s="2" t="s">
        <v>8</v>
      </c>
      <c r="E128" s="3">
        <v>438.8</v>
      </c>
      <c r="F128" s="3">
        <v>442</v>
      </c>
      <c r="G128" s="3">
        <v>0</v>
      </c>
      <c r="H128" s="4">
        <v>7999.9999999999718</v>
      </c>
      <c r="I128" s="4">
        <v>0</v>
      </c>
      <c r="J128" s="6">
        <v>7999.9999999999718</v>
      </c>
    </row>
    <row r="129" spans="1:10" ht="15.75">
      <c r="A129" s="1">
        <v>43683</v>
      </c>
      <c r="B129" s="2" t="s">
        <v>6</v>
      </c>
      <c r="C129" s="2" t="s">
        <v>7</v>
      </c>
      <c r="D129" s="2" t="s">
        <v>8</v>
      </c>
      <c r="E129" s="3">
        <v>188.8</v>
      </c>
      <c r="F129" s="3">
        <v>188.05</v>
      </c>
      <c r="G129" s="3">
        <v>0</v>
      </c>
      <c r="H129" s="4">
        <v>-3750</v>
      </c>
      <c r="I129" s="4">
        <v>0</v>
      </c>
      <c r="J129" s="5">
        <v>-3750</v>
      </c>
    </row>
    <row r="130" spans="1:10" ht="15.75">
      <c r="A130" s="1">
        <v>43683</v>
      </c>
      <c r="B130" s="2" t="s">
        <v>14</v>
      </c>
      <c r="C130" s="2" t="s">
        <v>15</v>
      </c>
      <c r="D130" s="2" t="s">
        <v>8</v>
      </c>
      <c r="E130" s="3">
        <v>437.5</v>
      </c>
      <c r="F130" s="3">
        <v>440.5</v>
      </c>
      <c r="G130" s="3">
        <v>0</v>
      </c>
      <c r="H130" s="4">
        <v>7500</v>
      </c>
      <c r="I130" s="4">
        <v>0</v>
      </c>
      <c r="J130" s="6">
        <v>7500</v>
      </c>
    </row>
    <row r="131" spans="1:10" ht="15.75">
      <c r="A131" s="1">
        <v>43682</v>
      </c>
      <c r="B131" s="2" t="s">
        <v>6</v>
      </c>
      <c r="C131" s="2" t="s">
        <v>7</v>
      </c>
      <c r="D131" s="2" t="s">
        <v>8</v>
      </c>
      <c r="E131" s="3">
        <v>188.8</v>
      </c>
      <c r="F131" s="3">
        <v>188.05</v>
      </c>
      <c r="G131" s="3">
        <v>0</v>
      </c>
      <c r="H131" s="4">
        <v>-3750</v>
      </c>
      <c r="I131" s="4">
        <v>0</v>
      </c>
      <c r="J131" s="5">
        <v>-3750</v>
      </c>
    </row>
    <row r="132" spans="1:10" ht="15.75">
      <c r="A132" s="1">
        <v>43682</v>
      </c>
      <c r="B132" s="2" t="s">
        <v>14</v>
      </c>
      <c r="C132" s="2" t="s">
        <v>15</v>
      </c>
      <c r="D132" s="2" t="s">
        <v>8</v>
      </c>
      <c r="E132" s="3">
        <v>435.8</v>
      </c>
      <c r="F132" s="3">
        <v>438.35</v>
      </c>
      <c r="G132" s="3">
        <v>0</v>
      </c>
      <c r="H132" s="4">
        <v>6375.0000000000282</v>
      </c>
      <c r="I132" s="4">
        <v>0</v>
      </c>
      <c r="J132" s="6">
        <v>6375.0000000000282</v>
      </c>
    </row>
    <row r="133" spans="1:10" ht="15.75">
      <c r="A133" s="1">
        <v>43679</v>
      </c>
      <c r="B133" s="2" t="s">
        <v>14</v>
      </c>
      <c r="C133" s="2" t="s">
        <v>15</v>
      </c>
      <c r="D133" s="2" t="s">
        <v>12</v>
      </c>
      <c r="E133" s="3">
        <v>439.2</v>
      </c>
      <c r="F133" s="3">
        <v>436</v>
      </c>
      <c r="G133" s="3">
        <v>433</v>
      </c>
      <c r="H133" s="4">
        <v>7999.9999999999718</v>
      </c>
      <c r="I133" s="4">
        <v>7500</v>
      </c>
      <c r="J133" s="6">
        <v>15499.999999999971</v>
      </c>
    </row>
    <row r="134" spans="1:10" ht="15.75">
      <c r="A134" s="1">
        <v>43679</v>
      </c>
      <c r="B134" s="2" t="s">
        <v>6</v>
      </c>
      <c r="C134" s="2" t="s">
        <v>7</v>
      </c>
      <c r="D134" s="2" t="s">
        <v>12</v>
      </c>
      <c r="E134" s="3">
        <v>189.1</v>
      </c>
      <c r="F134" s="3">
        <v>188.4</v>
      </c>
      <c r="G134" s="3">
        <v>187.8</v>
      </c>
      <c r="H134" s="4">
        <v>3499.9999999999432</v>
      </c>
      <c r="I134" s="4">
        <v>2999.9999999999718</v>
      </c>
      <c r="J134" s="6">
        <v>6499.9999999999145</v>
      </c>
    </row>
    <row r="135" spans="1:10" ht="15.75">
      <c r="A135" s="1">
        <v>43678</v>
      </c>
      <c r="B135" s="2" t="s">
        <v>14</v>
      </c>
      <c r="C135" s="2" t="s">
        <v>15</v>
      </c>
      <c r="D135" s="2" t="s">
        <v>12</v>
      </c>
      <c r="E135" s="3">
        <v>443.2</v>
      </c>
      <c r="F135" s="3">
        <v>440</v>
      </c>
      <c r="G135" s="3">
        <v>0</v>
      </c>
      <c r="H135" s="4">
        <v>7999.9999999999718</v>
      </c>
      <c r="I135" s="4">
        <v>0</v>
      </c>
      <c r="J135" s="6">
        <v>7999.9999999999718</v>
      </c>
    </row>
    <row r="136" spans="1:10" ht="15.75">
      <c r="A136" s="1">
        <v>43678</v>
      </c>
      <c r="B136" s="2" t="s">
        <v>6</v>
      </c>
      <c r="C136" s="2" t="s">
        <v>7</v>
      </c>
      <c r="D136" s="2" t="s">
        <v>12</v>
      </c>
      <c r="E136" s="3">
        <v>191</v>
      </c>
      <c r="F136" s="3">
        <v>190.4</v>
      </c>
      <c r="G136" s="3">
        <v>189.8</v>
      </c>
      <c r="H136" s="4">
        <v>2999.9999999999718</v>
      </c>
      <c r="I136" s="4">
        <v>2999.9999999999718</v>
      </c>
      <c r="J136" s="6">
        <v>5999.9999999999436</v>
      </c>
    </row>
    <row r="137" spans="1:10" ht="15.75">
      <c r="A137" s="16" t="s">
        <v>38</v>
      </c>
      <c r="B137" s="17"/>
      <c r="C137" s="17"/>
      <c r="D137" s="17"/>
      <c r="E137" s="17"/>
      <c r="F137" s="17"/>
      <c r="G137" s="17"/>
      <c r="H137" s="17"/>
      <c r="I137" s="18"/>
      <c r="J137" s="12">
        <f>SUM(J108:J136)</f>
        <v>116624.99999999994</v>
      </c>
    </row>
    <row r="138" spans="1:10" ht="15.75">
      <c r="A138" s="1"/>
      <c r="B138" s="2"/>
      <c r="C138" s="2"/>
      <c r="D138" s="2"/>
      <c r="E138" s="3"/>
      <c r="F138" s="3"/>
      <c r="G138" s="3"/>
      <c r="H138" s="4"/>
      <c r="I138" s="4"/>
      <c r="J138" s="6"/>
    </row>
    <row r="139" spans="1:10" ht="15.75">
      <c r="A139" s="1">
        <v>43677</v>
      </c>
      <c r="B139" s="2" t="s">
        <v>14</v>
      </c>
      <c r="C139" s="2" t="s">
        <v>15</v>
      </c>
      <c r="D139" s="2" t="s">
        <v>12</v>
      </c>
      <c r="E139" s="3">
        <v>445.5</v>
      </c>
      <c r="F139" s="3">
        <v>444.25</v>
      </c>
      <c r="G139" s="3">
        <v>0</v>
      </c>
      <c r="H139" s="4">
        <v>3125</v>
      </c>
      <c r="I139" s="4">
        <v>0</v>
      </c>
      <c r="J139" s="6">
        <v>3125</v>
      </c>
    </row>
    <row r="140" spans="1:10" ht="15.75">
      <c r="A140" s="1">
        <v>43677</v>
      </c>
      <c r="B140" s="2" t="s">
        <v>6</v>
      </c>
      <c r="C140" s="2" t="s">
        <v>7</v>
      </c>
      <c r="D140" s="2" t="s">
        <v>12</v>
      </c>
      <c r="E140" s="3">
        <v>192.1</v>
      </c>
      <c r="F140" s="3">
        <v>192.1</v>
      </c>
      <c r="G140" s="3">
        <v>0</v>
      </c>
      <c r="H140" s="4">
        <v>0</v>
      </c>
      <c r="I140" s="4">
        <v>0</v>
      </c>
      <c r="J140" s="6">
        <v>0</v>
      </c>
    </row>
    <row r="141" spans="1:10" ht="15.75">
      <c r="A141" s="1">
        <v>43676</v>
      </c>
      <c r="B141" s="2" t="s">
        <v>6</v>
      </c>
      <c r="C141" s="2" t="s">
        <v>7</v>
      </c>
      <c r="D141" s="2" t="s">
        <v>12</v>
      </c>
      <c r="E141" s="3">
        <v>190.6</v>
      </c>
      <c r="F141" s="3">
        <v>190</v>
      </c>
      <c r="G141" s="3">
        <v>189.4</v>
      </c>
      <c r="H141" s="4">
        <v>2999.9999999999718</v>
      </c>
      <c r="I141" s="4">
        <v>2999.9999999999718</v>
      </c>
      <c r="J141" s="6">
        <v>5999.9999999999436</v>
      </c>
    </row>
    <row r="142" spans="1:10" ht="15.75">
      <c r="A142" s="1">
        <v>43675</v>
      </c>
      <c r="B142" s="2" t="s">
        <v>14</v>
      </c>
      <c r="C142" s="2" t="s">
        <v>15</v>
      </c>
      <c r="D142" s="2" t="s">
        <v>12</v>
      </c>
      <c r="E142" s="3">
        <v>442.7</v>
      </c>
      <c r="F142" s="3">
        <v>446</v>
      </c>
      <c r="G142" s="3">
        <v>0</v>
      </c>
      <c r="H142" s="4">
        <v>-8250.0000000000291</v>
      </c>
      <c r="I142" s="4">
        <v>0</v>
      </c>
      <c r="J142" s="5">
        <v>-8250.0000000000291</v>
      </c>
    </row>
    <row r="143" spans="1:10" ht="15.75">
      <c r="A143" s="1">
        <v>43675</v>
      </c>
      <c r="B143" s="2" t="s">
        <v>6</v>
      </c>
      <c r="C143" s="2" t="s">
        <v>7</v>
      </c>
      <c r="D143" s="2" t="s">
        <v>12</v>
      </c>
      <c r="E143" s="3">
        <v>189.5</v>
      </c>
      <c r="F143" s="3">
        <v>188.9</v>
      </c>
      <c r="G143" s="3">
        <v>0</v>
      </c>
      <c r="H143" s="4">
        <v>2999.9999999999718</v>
      </c>
      <c r="I143" s="4">
        <v>0</v>
      </c>
      <c r="J143" s="6">
        <v>2999.9999999999718</v>
      </c>
    </row>
    <row r="144" spans="1:10" ht="15.75">
      <c r="A144" s="1">
        <v>43672</v>
      </c>
      <c r="B144" s="2" t="s">
        <v>14</v>
      </c>
      <c r="C144" s="2" t="s">
        <v>15</v>
      </c>
      <c r="D144" s="2" t="s">
        <v>12</v>
      </c>
      <c r="E144" s="3">
        <v>445.7</v>
      </c>
      <c r="F144" s="3">
        <v>443.95</v>
      </c>
      <c r="G144" s="3">
        <v>0</v>
      </c>
      <c r="H144" s="4">
        <v>4375</v>
      </c>
      <c r="I144" s="4">
        <v>0</v>
      </c>
      <c r="J144" s="7">
        <v>4375</v>
      </c>
    </row>
    <row r="145" spans="1:10" ht="15.75">
      <c r="A145" s="1">
        <v>43672</v>
      </c>
      <c r="B145" s="2" t="s">
        <v>6</v>
      </c>
      <c r="C145" s="2" t="s">
        <v>7</v>
      </c>
      <c r="D145" s="2" t="s">
        <v>12</v>
      </c>
      <c r="E145" s="3">
        <v>191.1</v>
      </c>
      <c r="F145" s="3">
        <v>190.4</v>
      </c>
      <c r="G145" s="3">
        <v>0</v>
      </c>
      <c r="H145" s="4">
        <v>3499.9999999999432</v>
      </c>
      <c r="I145" s="4">
        <v>0</v>
      </c>
      <c r="J145" s="7">
        <v>3499.9999999999432</v>
      </c>
    </row>
    <row r="146" spans="1:10" ht="15.75">
      <c r="A146" s="1">
        <v>43671</v>
      </c>
      <c r="B146" s="2" t="s">
        <v>14</v>
      </c>
      <c r="C146" s="2" t="s">
        <v>15</v>
      </c>
      <c r="D146" s="2" t="s">
        <v>12</v>
      </c>
      <c r="E146" s="3">
        <v>449.5</v>
      </c>
      <c r="F146" s="3">
        <v>449</v>
      </c>
      <c r="G146" s="3">
        <v>0</v>
      </c>
      <c r="H146" s="4">
        <v>1250</v>
      </c>
      <c r="I146" s="4">
        <v>0</v>
      </c>
      <c r="J146" s="7">
        <v>1250</v>
      </c>
    </row>
    <row r="147" spans="1:10" ht="15.75">
      <c r="A147" s="1">
        <v>43671</v>
      </c>
      <c r="B147" s="2" t="s">
        <v>6</v>
      </c>
      <c r="C147" s="2" t="s">
        <v>7</v>
      </c>
      <c r="D147" s="2" t="s">
        <v>8</v>
      </c>
      <c r="E147" s="3">
        <v>192.7</v>
      </c>
      <c r="F147" s="3">
        <v>193.3</v>
      </c>
      <c r="G147" s="3">
        <v>0</v>
      </c>
      <c r="H147" s="4">
        <v>3000.0000000001137</v>
      </c>
      <c r="I147" s="4">
        <v>0</v>
      </c>
      <c r="J147" s="6">
        <v>3000.0000000001137</v>
      </c>
    </row>
    <row r="148" spans="1:10" ht="15.75">
      <c r="A148" s="1">
        <v>43671</v>
      </c>
      <c r="B148" s="2" t="s">
        <v>16</v>
      </c>
      <c r="C148" s="2" t="s">
        <v>7</v>
      </c>
      <c r="D148" s="2" t="s">
        <v>8</v>
      </c>
      <c r="E148" s="3">
        <v>156.5</v>
      </c>
      <c r="F148" s="3">
        <v>157.19999999999999</v>
      </c>
      <c r="G148" s="3">
        <v>157.80000000000001</v>
      </c>
      <c r="H148" s="4">
        <v>3499.9999999999432</v>
      </c>
      <c r="I148" s="4">
        <v>3000.0000000001137</v>
      </c>
      <c r="J148" s="6">
        <v>6500.0000000000564</v>
      </c>
    </row>
    <row r="149" spans="1:10" ht="15.75">
      <c r="A149" s="1">
        <v>43670</v>
      </c>
      <c r="B149" s="2" t="s">
        <v>6</v>
      </c>
      <c r="C149" s="2" t="s">
        <v>7</v>
      </c>
      <c r="D149" s="2" t="s">
        <v>8</v>
      </c>
      <c r="E149" s="3">
        <v>192.9</v>
      </c>
      <c r="F149" s="3">
        <v>192.15</v>
      </c>
      <c r="G149" s="3">
        <v>0</v>
      </c>
      <c r="H149" s="4">
        <v>-3750</v>
      </c>
      <c r="I149" s="4">
        <v>0</v>
      </c>
      <c r="J149" s="5">
        <v>-3750</v>
      </c>
    </row>
    <row r="150" spans="1:10" ht="15.75">
      <c r="A150" s="1">
        <v>43669</v>
      </c>
      <c r="B150" s="2" t="s">
        <v>6</v>
      </c>
      <c r="C150" s="2" t="s">
        <v>7</v>
      </c>
      <c r="D150" s="2" t="s">
        <v>8</v>
      </c>
      <c r="E150" s="3">
        <v>191.5</v>
      </c>
      <c r="F150" s="3">
        <v>190.75</v>
      </c>
      <c r="G150" s="3">
        <v>0</v>
      </c>
      <c r="H150" s="4">
        <v>-3750</v>
      </c>
      <c r="I150" s="4">
        <v>0</v>
      </c>
      <c r="J150" s="5">
        <v>-3750</v>
      </c>
    </row>
    <row r="151" spans="1:10" ht="15.75">
      <c r="A151" s="1">
        <v>43669</v>
      </c>
      <c r="B151" s="2" t="s">
        <v>14</v>
      </c>
      <c r="C151" s="2" t="s">
        <v>15</v>
      </c>
      <c r="D151" s="2" t="s">
        <v>12</v>
      </c>
      <c r="E151" s="3">
        <v>453.5</v>
      </c>
      <c r="F151" s="3">
        <v>451</v>
      </c>
      <c r="G151" s="3">
        <v>0</v>
      </c>
      <c r="H151" s="4">
        <v>6250</v>
      </c>
      <c r="I151" s="4">
        <v>0</v>
      </c>
      <c r="J151" s="7">
        <v>6250</v>
      </c>
    </row>
    <row r="152" spans="1:10" ht="15.75">
      <c r="A152" s="1">
        <v>43668</v>
      </c>
      <c r="B152" s="2" t="s">
        <v>16</v>
      </c>
      <c r="C152" s="2" t="s">
        <v>7</v>
      </c>
      <c r="D152" s="2" t="s">
        <v>12</v>
      </c>
      <c r="E152" s="3">
        <v>152</v>
      </c>
      <c r="F152" s="3">
        <v>151.4</v>
      </c>
      <c r="G152" s="3">
        <v>0</v>
      </c>
      <c r="H152" s="4">
        <v>2999.9999999999718</v>
      </c>
      <c r="I152" s="4">
        <v>0</v>
      </c>
      <c r="J152" s="6">
        <v>2999.9999999999718</v>
      </c>
    </row>
    <row r="153" spans="1:10" ht="15.75">
      <c r="A153" s="1">
        <v>43668</v>
      </c>
      <c r="B153" s="2" t="s">
        <v>6</v>
      </c>
      <c r="C153" s="2" t="s">
        <v>7</v>
      </c>
      <c r="D153" s="2" t="s">
        <v>12</v>
      </c>
      <c r="E153" s="3">
        <v>190.6</v>
      </c>
      <c r="F153" s="3">
        <v>190</v>
      </c>
      <c r="G153" s="3">
        <v>189.4</v>
      </c>
      <c r="H153" s="4">
        <v>2999.9999999999718</v>
      </c>
      <c r="I153" s="4">
        <v>2999.9999999999718</v>
      </c>
      <c r="J153" s="6">
        <v>5999.9999999999436</v>
      </c>
    </row>
    <row r="154" spans="1:10" ht="15.75">
      <c r="A154" s="1">
        <v>43665</v>
      </c>
      <c r="B154" s="2" t="s">
        <v>16</v>
      </c>
      <c r="C154" s="2" t="s">
        <v>7</v>
      </c>
      <c r="D154" s="2" t="s">
        <v>8</v>
      </c>
      <c r="E154" s="3">
        <v>156.6</v>
      </c>
      <c r="F154" s="3">
        <v>157.19999999999999</v>
      </c>
      <c r="G154" s="3">
        <v>0</v>
      </c>
      <c r="H154" s="4">
        <v>2999.9999999999718</v>
      </c>
      <c r="I154" s="4">
        <v>0</v>
      </c>
      <c r="J154" s="6">
        <v>2999.9999999999718</v>
      </c>
    </row>
    <row r="155" spans="1:10" ht="15.75">
      <c r="A155" s="1">
        <v>43664</v>
      </c>
      <c r="B155" s="2" t="s">
        <v>16</v>
      </c>
      <c r="C155" s="2" t="s">
        <v>7</v>
      </c>
      <c r="D155" s="2" t="s">
        <v>8</v>
      </c>
      <c r="E155" s="3">
        <v>155.9</v>
      </c>
      <c r="F155" s="3">
        <v>156.6</v>
      </c>
      <c r="G155" s="3">
        <v>0</v>
      </c>
      <c r="H155" s="4">
        <v>3499.9999999999432</v>
      </c>
      <c r="I155" s="4">
        <v>0</v>
      </c>
      <c r="J155" s="6">
        <v>3499.9999999999432</v>
      </c>
    </row>
    <row r="156" spans="1:10" ht="15.75">
      <c r="A156" s="1">
        <v>43663</v>
      </c>
      <c r="B156" s="2" t="s">
        <v>6</v>
      </c>
      <c r="C156" s="2" t="s">
        <v>7</v>
      </c>
      <c r="D156" s="2" t="s">
        <v>8</v>
      </c>
      <c r="E156" s="3">
        <v>194.5</v>
      </c>
      <c r="F156" s="3">
        <v>195.2</v>
      </c>
      <c r="G156" s="3">
        <v>0</v>
      </c>
      <c r="H156" s="4">
        <v>3499.9999999999432</v>
      </c>
      <c r="I156" s="4">
        <v>0</v>
      </c>
      <c r="J156" s="6">
        <v>3499.9999999999432</v>
      </c>
    </row>
    <row r="157" spans="1:10" ht="15.75">
      <c r="A157" s="1">
        <v>43663</v>
      </c>
      <c r="B157" s="2" t="s">
        <v>16</v>
      </c>
      <c r="C157" s="2" t="s">
        <v>7</v>
      </c>
      <c r="D157" s="2" t="s">
        <v>12</v>
      </c>
      <c r="E157" s="3">
        <v>154.30000000000001</v>
      </c>
      <c r="F157" s="3">
        <v>155.05000000000001</v>
      </c>
      <c r="G157" s="3">
        <v>0</v>
      </c>
      <c r="H157" s="4">
        <v>-3750</v>
      </c>
      <c r="I157" s="4">
        <v>0</v>
      </c>
      <c r="J157" s="5">
        <v>-3750</v>
      </c>
    </row>
    <row r="158" spans="1:10" ht="15.75">
      <c r="A158" s="1">
        <v>43662</v>
      </c>
      <c r="B158" s="2" t="s">
        <v>20</v>
      </c>
      <c r="C158" s="2" t="s">
        <v>7</v>
      </c>
      <c r="D158" s="2" t="s">
        <v>8</v>
      </c>
      <c r="E158" s="3">
        <v>143.69999999999999</v>
      </c>
      <c r="F158" s="3">
        <v>143.19999999999999</v>
      </c>
      <c r="G158" s="3">
        <v>0</v>
      </c>
      <c r="H158" s="4">
        <v>-2500</v>
      </c>
      <c r="I158" s="4">
        <v>0</v>
      </c>
      <c r="J158" s="5">
        <v>-2500</v>
      </c>
    </row>
    <row r="159" spans="1:10" ht="15.75">
      <c r="A159" s="1">
        <v>43662</v>
      </c>
      <c r="B159" s="2" t="s">
        <v>6</v>
      </c>
      <c r="C159" s="2" t="s">
        <v>7</v>
      </c>
      <c r="D159" s="2" t="s">
        <v>8</v>
      </c>
      <c r="E159" s="3">
        <v>193.7</v>
      </c>
      <c r="F159" s="3">
        <v>194.3</v>
      </c>
      <c r="G159" s="3">
        <v>195</v>
      </c>
      <c r="H159" s="4">
        <v>3000.0000000001137</v>
      </c>
      <c r="I159" s="4">
        <v>3499.9999999999432</v>
      </c>
      <c r="J159" s="6">
        <v>6500.0000000000564</v>
      </c>
    </row>
    <row r="160" spans="1:10" ht="15.75">
      <c r="A160" s="1">
        <v>43662</v>
      </c>
      <c r="B160" s="2" t="s">
        <v>14</v>
      </c>
      <c r="C160" s="2" t="s">
        <v>15</v>
      </c>
      <c r="D160" s="2" t="s">
        <v>8</v>
      </c>
      <c r="E160" s="3">
        <v>444.8</v>
      </c>
      <c r="F160" s="3">
        <v>447.5</v>
      </c>
      <c r="G160" s="3">
        <v>0</v>
      </c>
      <c r="H160" s="4">
        <v>6749.9999999999718</v>
      </c>
      <c r="I160" s="4">
        <v>0</v>
      </c>
      <c r="J160" s="6">
        <v>6749.9999999999718</v>
      </c>
    </row>
    <row r="161" spans="1:10" ht="15.75">
      <c r="A161" s="1">
        <v>43661</v>
      </c>
      <c r="B161" s="2" t="s">
        <v>6</v>
      </c>
      <c r="C161" s="2" t="s">
        <v>7</v>
      </c>
      <c r="D161" s="2" t="s">
        <v>8</v>
      </c>
      <c r="E161" s="3">
        <v>194.1</v>
      </c>
      <c r="F161" s="3">
        <v>194</v>
      </c>
      <c r="G161" s="3">
        <v>0</v>
      </c>
      <c r="H161" s="4">
        <v>-499.99999999997158</v>
      </c>
      <c r="I161" s="4">
        <v>0</v>
      </c>
      <c r="J161" s="5">
        <v>-499.99999999997158</v>
      </c>
    </row>
    <row r="162" spans="1:10" ht="15.75">
      <c r="A162" s="1">
        <v>43658</v>
      </c>
      <c r="B162" s="2" t="s">
        <v>16</v>
      </c>
      <c r="C162" s="2" t="s">
        <v>7</v>
      </c>
      <c r="D162" s="2" t="s">
        <v>8</v>
      </c>
      <c r="E162" s="3">
        <v>156.9</v>
      </c>
      <c r="F162" s="3">
        <v>156.15</v>
      </c>
      <c r="G162" s="3">
        <v>0</v>
      </c>
      <c r="H162" s="4">
        <v>-3750</v>
      </c>
      <c r="I162" s="4">
        <v>0</v>
      </c>
      <c r="J162" s="5">
        <v>-3750</v>
      </c>
    </row>
    <row r="163" spans="1:10" ht="15.75">
      <c r="A163" s="1">
        <v>43658</v>
      </c>
      <c r="B163" s="2" t="s">
        <v>6</v>
      </c>
      <c r="C163" s="2" t="s">
        <v>7</v>
      </c>
      <c r="D163" s="2" t="s">
        <v>8</v>
      </c>
      <c r="E163" s="3">
        <v>192.7</v>
      </c>
      <c r="F163" s="3">
        <v>193.3</v>
      </c>
      <c r="G163" s="3">
        <v>193.9</v>
      </c>
      <c r="H163" s="4">
        <v>3000.0000000001137</v>
      </c>
      <c r="I163" s="4">
        <v>2999.9999999999718</v>
      </c>
      <c r="J163" s="6">
        <v>6000.0000000000855</v>
      </c>
    </row>
    <row r="164" spans="1:10" ht="15.75">
      <c r="A164" s="1">
        <v>43657</v>
      </c>
      <c r="B164" s="2" t="s">
        <v>16</v>
      </c>
      <c r="C164" s="2" t="s">
        <v>7</v>
      </c>
      <c r="D164" s="2" t="s">
        <v>8</v>
      </c>
      <c r="E164" s="3">
        <v>156.9</v>
      </c>
      <c r="F164" s="3">
        <v>157.6</v>
      </c>
      <c r="G164" s="3">
        <v>0</v>
      </c>
      <c r="H164" s="4">
        <v>3499.9999999999432</v>
      </c>
      <c r="I164" s="4">
        <v>0</v>
      </c>
      <c r="J164" s="6">
        <v>3499.9999999999432</v>
      </c>
    </row>
    <row r="165" spans="1:10" ht="15.75">
      <c r="A165" s="1">
        <v>43657</v>
      </c>
      <c r="B165" s="2" t="s">
        <v>6</v>
      </c>
      <c r="C165" s="2" t="s">
        <v>7</v>
      </c>
      <c r="D165" s="2" t="s">
        <v>8</v>
      </c>
      <c r="E165" s="3">
        <v>192.4</v>
      </c>
      <c r="F165" s="3">
        <v>193</v>
      </c>
      <c r="G165" s="3">
        <v>193.6</v>
      </c>
      <c r="H165" s="4">
        <v>2999.9999999999718</v>
      </c>
      <c r="I165" s="4">
        <v>2999.9999999999718</v>
      </c>
      <c r="J165" s="6">
        <v>5999.9999999999436</v>
      </c>
    </row>
    <row r="166" spans="1:10" ht="15.75">
      <c r="A166" s="1">
        <v>43656</v>
      </c>
      <c r="B166" s="2" t="s">
        <v>14</v>
      </c>
      <c r="C166" s="2" t="s">
        <v>15</v>
      </c>
      <c r="D166" s="2" t="s">
        <v>8</v>
      </c>
      <c r="E166" s="3">
        <v>435.8</v>
      </c>
      <c r="F166" s="3">
        <v>438.5</v>
      </c>
      <c r="G166" s="3">
        <v>441</v>
      </c>
      <c r="H166" s="4">
        <v>6749.9999999999718</v>
      </c>
      <c r="I166" s="4">
        <v>6250</v>
      </c>
      <c r="J166" s="6">
        <v>12999.999999999971</v>
      </c>
    </row>
    <row r="167" spans="1:10" ht="15.75">
      <c r="A167" s="1">
        <v>43656</v>
      </c>
      <c r="B167" s="2" t="s">
        <v>6</v>
      </c>
      <c r="C167" s="2" t="s">
        <v>7</v>
      </c>
      <c r="D167" s="2" t="s">
        <v>8</v>
      </c>
      <c r="E167" s="3">
        <v>192.2</v>
      </c>
      <c r="F167" s="3">
        <v>192.8</v>
      </c>
      <c r="G167" s="3">
        <v>0</v>
      </c>
      <c r="H167" s="4">
        <v>3000.0000000001137</v>
      </c>
      <c r="I167" s="4">
        <v>0</v>
      </c>
      <c r="J167" s="6">
        <v>3000.0000000001137</v>
      </c>
    </row>
    <row r="168" spans="1:10" ht="15.75">
      <c r="A168" s="1">
        <v>43655</v>
      </c>
      <c r="B168" s="2" t="s">
        <v>6</v>
      </c>
      <c r="C168" s="2" t="s">
        <v>7</v>
      </c>
      <c r="D168" s="2" t="s">
        <v>12</v>
      </c>
      <c r="E168" s="3">
        <v>191</v>
      </c>
      <c r="F168" s="3">
        <v>190.4</v>
      </c>
      <c r="G168" s="3">
        <v>0</v>
      </c>
      <c r="H168" s="4">
        <v>2999.9999999999718</v>
      </c>
      <c r="I168" s="4">
        <v>0</v>
      </c>
      <c r="J168" s="6">
        <v>2999.9999999999718</v>
      </c>
    </row>
    <row r="169" spans="1:10" ht="15.75">
      <c r="A169" s="1">
        <v>43655</v>
      </c>
      <c r="B169" s="2" t="s">
        <v>14</v>
      </c>
      <c r="C169" s="2" t="s">
        <v>15</v>
      </c>
      <c r="D169" s="2" t="s">
        <v>12</v>
      </c>
      <c r="E169" s="3">
        <v>437</v>
      </c>
      <c r="F169" s="3">
        <v>434.35</v>
      </c>
      <c r="G169" s="3">
        <v>0</v>
      </c>
      <c r="H169" s="4">
        <v>6624.9999999999436</v>
      </c>
      <c r="I169" s="4">
        <v>0</v>
      </c>
      <c r="J169" s="6">
        <v>6624.9999999999436</v>
      </c>
    </row>
    <row r="170" spans="1:10" ht="15.75">
      <c r="A170" s="1">
        <v>43654</v>
      </c>
      <c r="B170" s="2" t="s">
        <v>16</v>
      </c>
      <c r="C170" s="2" t="s">
        <v>7</v>
      </c>
      <c r="D170" s="2" t="s">
        <v>8</v>
      </c>
      <c r="E170" s="3">
        <v>153</v>
      </c>
      <c r="F170" s="3">
        <v>152.25</v>
      </c>
      <c r="G170" s="3">
        <v>0</v>
      </c>
      <c r="H170" s="4">
        <v>-3750</v>
      </c>
      <c r="I170" s="4">
        <v>0</v>
      </c>
      <c r="J170" s="5">
        <v>-3750</v>
      </c>
    </row>
    <row r="171" spans="1:10" ht="15.75">
      <c r="A171" s="1">
        <v>43651</v>
      </c>
      <c r="B171" s="2" t="s">
        <v>16</v>
      </c>
      <c r="C171" s="2" t="s">
        <v>7</v>
      </c>
      <c r="D171" s="2" t="s">
        <v>12</v>
      </c>
      <c r="E171" s="3">
        <v>151.4</v>
      </c>
      <c r="F171" s="3">
        <v>152.15</v>
      </c>
      <c r="G171" s="3">
        <v>0</v>
      </c>
      <c r="H171" s="4">
        <v>-3750</v>
      </c>
      <c r="I171" s="4">
        <v>0</v>
      </c>
      <c r="J171" s="5">
        <v>-3750</v>
      </c>
    </row>
    <row r="172" spans="1:10" ht="15.75">
      <c r="A172" s="1">
        <v>43651</v>
      </c>
      <c r="B172" s="2" t="s">
        <v>6</v>
      </c>
      <c r="C172" s="2" t="s">
        <v>7</v>
      </c>
      <c r="D172" s="2" t="s">
        <v>12</v>
      </c>
      <c r="E172" s="3">
        <v>194.8</v>
      </c>
      <c r="F172" s="3">
        <v>194.2</v>
      </c>
      <c r="G172" s="3">
        <v>193.6</v>
      </c>
      <c r="H172" s="4">
        <v>3000.0000000001137</v>
      </c>
      <c r="I172" s="4">
        <v>2999.9999999999718</v>
      </c>
      <c r="J172" s="6">
        <v>6000.0000000000855</v>
      </c>
    </row>
    <row r="173" spans="1:10" ht="15.75">
      <c r="A173" s="1">
        <v>43650</v>
      </c>
      <c r="B173" s="2" t="s">
        <v>16</v>
      </c>
      <c r="C173" s="2" t="s">
        <v>7</v>
      </c>
      <c r="D173" s="2" t="s">
        <v>12</v>
      </c>
      <c r="E173" s="3">
        <v>152.30000000000001</v>
      </c>
      <c r="F173" s="3">
        <v>151.69999999999999</v>
      </c>
      <c r="G173" s="3">
        <v>151</v>
      </c>
      <c r="H173" s="4">
        <v>3000.0000000001137</v>
      </c>
      <c r="I173" s="4">
        <v>3499.9999999999432</v>
      </c>
      <c r="J173" s="6">
        <v>6500.0000000000564</v>
      </c>
    </row>
    <row r="174" spans="1:10" ht="15.75">
      <c r="A174" s="1">
        <v>43650</v>
      </c>
      <c r="B174" s="2" t="s">
        <v>6</v>
      </c>
      <c r="C174" s="2" t="s">
        <v>7</v>
      </c>
      <c r="D174" s="2" t="s">
        <v>12</v>
      </c>
      <c r="E174" s="3">
        <v>197.2</v>
      </c>
      <c r="F174" s="3">
        <v>196.6</v>
      </c>
      <c r="G174" s="3">
        <v>196</v>
      </c>
      <c r="H174" s="4">
        <v>2999.9999999999718</v>
      </c>
      <c r="I174" s="4">
        <v>2999.9999999999718</v>
      </c>
      <c r="J174" s="6">
        <v>5999.9999999999436</v>
      </c>
    </row>
    <row r="175" spans="1:10" ht="15.75">
      <c r="A175" s="1">
        <v>43649</v>
      </c>
      <c r="B175" s="2" t="s">
        <v>6</v>
      </c>
      <c r="C175" s="2" t="s">
        <v>7</v>
      </c>
      <c r="D175" s="2" t="s">
        <v>12</v>
      </c>
      <c r="E175" s="3">
        <v>198.3</v>
      </c>
      <c r="F175" s="3">
        <v>199.05</v>
      </c>
      <c r="G175" s="3">
        <v>0</v>
      </c>
      <c r="H175" s="4">
        <v>-3750</v>
      </c>
      <c r="I175" s="4">
        <v>0</v>
      </c>
      <c r="J175" s="5">
        <v>-3750</v>
      </c>
    </row>
    <row r="176" spans="1:10" ht="15.75">
      <c r="A176" s="1">
        <v>43649</v>
      </c>
      <c r="B176" s="2" t="s">
        <v>14</v>
      </c>
      <c r="C176" s="2" t="s">
        <v>15</v>
      </c>
      <c r="D176" s="2" t="s">
        <v>12</v>
      </c>
      <c r="E176" s="3">
        <v>438.2</v>
      </c>
      <c r="F176" s="3">
        <v>441.5</v>
      </c>
      <c r="G176" s="3">
        <v>0</v>
      </c>
      <c r="H176" s="4">
        <v>-8250.0000000000291</v>
      </c>
      <c r="I176" s="4">
        <v>0</v>
      </c>
      <c r="J176" s="5">
        <v>-8250.0000000000291</v>
      </c>
    </row>
    <row r="177" spans="1:10" ht="15.75">
      <c r="A177" s="1">
        <v>43649</v>
      </c>
      <c r="B177" s="2" t="s">
        <v>16</v>
      </c>
      <c r="C177" s="2" t="s">
        <v>7</v>
      </c>
      <c r="D177" s="2" t="s">
        <v>12</v>
      </c>
      <c r="E177" s="3">
        <v>152.80000000000001</v>
      </c>
      <c r="F177" s="3">
        <v>152.19999999999999</v>
      </c>
      <c r="G177" s="3">
        <v>0</v>
      </c>
      <c r="H177" s="4">
        <v>3000.0000000001137</v>
      </c>
      <c r="I177" s="4">
        <v>0</v>
      </c>
      <c r="J177" s="6">
        <v>3000.0000000001137</v>
      </c>
    </row>
    <row r="178" spans="1:10" ht="15.75">
      <c r="A178" s="1">
        <v>43648</v>
      </c>
      <c r="B178" s="2" t="s">
        <v>16</v>
      </c>
      <c r="C178" s="2" t="s">
        <v>7</v>
      </c>
      <c r="D178" s="2" t="s">
        <v>12</v>
      </c>
      <c r="E178" s="3">
        <v>153.69999999999999</v>
      </c>
      <c r="F178" s="3">
        <v>153</v>
      </c>
      <c r="G178" s="3">
        <v>152.4</v>
      </c>
      <c r="H178" s="4">
        <v>3499.9999999999432</v>
      </c>
      <c r="I178" s="4">
        <v>2999.9999999999718</v>
      </c>
      <c r="J178" s="6">
        <v>6499.9999999999145</v>
      </c>
    </row>
    <row r="179" spans="1:10" ht="15.75">
      <c r="A179" s="1">
        <v>43648</v>
      </c>
      <c r="B179" s="2" t="s">
        <v>6</v>
      </c>
      <c r="C179" s="2" t="s">
        <v>7</v>
      </c>
      <c r="D179" s="2" t="s">
        <v>12</v>
      </c>
      <c r="E179" s="3">
        <v>198.1</v>
      </c>
      <c r="F179" s="3">
        <v>197.4</v>
      </c>
      <c r="G179" s="3">
        <v>196.8</v>
      </c>
      <c r="H179" s="4">
        <v>3499.9999999999432</v>
      </c>
      <c r="I179" s="4">
        <v>2999.9999999999718</v>
      </c>
      <c r="J179" s="6">
        <v>6499.9999999999145</v>
      </c>
    </row>
    <row r="180" spans="1:10" ht="15.75">
      <c r="A180" s="1">
        <v>43647</v>
      </c>
      <c r="B180" s="2" t="s">
        <v>14</v>
      </c>
      <c r="C180" s="2" t="s">
        <v>15</v>
      </c>
      <c r="D180" s="2" t="s">
        <v>8</v>
      </c>
      <c r="E180" s="3">
        <v>448.8</v>
      </c>
      <c r="F180" s="3">
        <v>446</v>
      </c>
      <c r="G180" s="3">
        <v>0</v>
      </c>
      <c r="H180" s="4">
        <v>-7000.0000000000282</v>
      </c>
      <c r="I180" s="4">
        <v>0</v>
      </c>
      <c r="J180" s="5">
        <v>-7000.0000000000282</v>
      </c>
    </row>
    <row r="181" spans="1:10" ht="15.75">
      <c r="A181" s="1">
        <v>43647</v>
      </c>
      <c r="B181" s="2" t="s">
        <v>6</v>
      </c>
      <c r="C181" s="2" t="s">
        <v>7</v>
      </c>
      <c r="D181" s="2" t="s">
        <v>8</v>
      </c>
      <c r="E181" s="3">
        <v>201.7</v>
      </c>
      <c r="F181" s="3">
        <v>200.95</v>
      </c>
      <c r="G181" s="3">
        <v>0</v>
      </c>
      <c r="H181" s="4">
        <v>-3750</v>
      </c>
      <c r="I181" s="4">
        <v>0</v>
      </c>
      <c r="J181" s="5">
        <v>-3750</v>
      </c>
    </row>
    <row r="182" spans="1:10" ht="15.75">
      <c r="A182" s="16" t="s">
        <v>39</v>
      </c>
      <c r="B182" s="17"/>
      <c r="C182" s="17"/>
      <c r="D182" s="17"/>
      <c r="E182" s="17"/>
      <c r="F182" s="17"/>
      <c r="G182" s="17"/>
      <c r="H182" s="17"/>
      <c r="I182" s="18"/>
      <c r="J182" s="12">
        <f>SUM(J139:J181)</f>
        <v>88374.999999999767</v>
      </c>
    </row>
    <row r="183" spans="1:10" ht="15.75">
      <c r="A183" s="1"/>
      <c r="B183" s="2"/>
      <c r="C183" s="2"/>
      <c r="D183" s="2"/>
      <c r="E183" s="3"/>
      <c r="F183" s="3"/>
      <c r="G183" s="3"/>
      <c r="H183" s="4"/>
      <c r="I183" s="4"/>
      <c r="J183" s="5"/>
    </row>
    <row r="184" spans="1:10" ht="15.75">
      <c r="A184" s="1">
        <v>43644</v>
      </c>
      <c r="B184" s="2" t="s">
        <v>6</v>
      </c>
      <c r="C184" s="2" t="s">
        <v>7</v>
      </c>
      <c r="D184" s="2" t="s">
        <v>8</v>
      </c>
      <c r="E184" s="3">
        <v>200.2</v>
      </c>
      <c r="F184" s="3">
        <v>200.8</v>
      </c>
      <c r="G184" s="3">
        <v>201.4</v>
      </c>
      <c r="H184" s="4">
        <v>3000.0000000001137</v>
      </c>
      <c r="I184" s="4">
        <v>2999.9999999999718</v>
      </c>
      <c r="J184" s="6">
        <v>6000.0000000000855</v>
      </c>
    </row>
    <row r="185" spans="1:10" ht="15.75">
      <c r="A185" s="1">
        <v>43644</v>
      </c>
      <c r="B185" s="2" t="s">
        <v>14</v>
      </c>
      <c r="C185" s="2" t="s">
        <v>23</v>
      </c>
      <c r="D185" s="2" t="s">
        <v>8</v>
      </c>
      <c r="E185" s="3">
        <v>444</v>
      </c>
      <c r="F185" s="3">
        <v>446.5</v>
      </c>
      <c r="G185" s="3">
        <v>0</v>
      </c>
      <c r="H185" s="4">
        <v>2500</v>
      </c>
      <c r="I185" s="4">
        <v>0</v>
      </c>
      <c r="J185" s="6">
        <v>2500</v>
      </c>
    </row>
    <row r="186" spans="1:10" ht="15.75">
      <c r="A186" s="1">
        <v>43643</v>
      </c>
      <c r="B186" s="2" t="s">
        <v>14</v>
      </c>
      <c r="C186" s="2" t="s">
        <v>23</v>
      </c>
      <c r="D186" s="2" t="s">
        <v>12</v>
      </c>
      <c r="E186" s="3">
        <v>414.5</v>
      </c>
      <c r="F186" s="3">
        <v>412</v>
      </c>
      <c r="G186" s="3">
        <v>0</v>
      </c>
      <c r="H186" s="4">
        <v>2500</v>
      </c>
      <c r="I186" s="4">
        <v>0</v>
      </c>
      <c r="J186" s="6">
        <v>2500</v>
      </c>
    </row>
    <row r="187" spans="1:10" ht="15.75">
      <c r="A187" s="1">
        <v>43642</v>
      </c>
      <c r="B187" s="2" t="s">
        <v>16</v>
      </c>
      <c r="C187" s="2" t="s">
        <v>7</v>
      </c>
      <c r="D187" s="2" t="s">
        <v>8</v>
      </c>
      <c r="E187" s="3">
        <v>157.69999999999999</v>
      </c>
      <c r="F187" s="3">
        <v>156.94999999999999</v>
      </c>
      <c r="G187" s="3">
        <v>0</v>
      </c>
      <c r="H187" s="4">
        <v>-3750</v>
      </c>
      <c r="I187" s="4">
        <v>0</v>
      </c>
      <c r="J187" s="5">
        <v>-3750</v>
      </c>
    </row>
    <row r="188" spans="1:10" ht="15.75">
      <c r="A188" s="1">
        <v>43642</v>
      </c>
      <c r="B188" s="2" t="s">
        <v>14</v>
      </c>
      <c r="C188" s="2" t="s">
        <v>23</v>
      </c>
      <c r="D188" s="2" t="s">
        <v>8</v>
      </c>
      <c r="E188" s="3">
        <v>417.8</v>
      </c>
      <c r="F188" s="3">
        <v>417.8</v>
      </c>
      <c r="G188" s="3">
        <v>0</v>
      </c>
      <c r="H188" s="4">
        <v>0</v>
      </c>
      <c r="I188" s="4">
        <v>0</v>
      </c>
      <c r="J188" s="6">
        <v>0</v>
      </c>
    </row>
    <row r="189" spans="1:10" ht="15.75">
      <c r="A189" s="1">
        <v>43641</v>
      </c>
      <c r="B189" s="2" t="s">
        <v>14</v>
      </c>
      <c r="C189" s="2" t="s">
        <v>23</v>
      </c>
      <c r="D189" s="2" t="s">
        <v>8</v>
      </c>
      <c r="E189" s="3">
        <v>416.8</v>
      </c>
      <c r="F189" s="3">
        <v>420</v>
      </c>
      <c r="G189" s="3">
        <v>0</v>
      </c>
      <c r="H189" s="4">
        <v>3199.9999999999886</v>
      </c>
      <c r="I189" s="4">
        <v>0</v>
      </c>
      <c r="J189" s="6">
        <v>3199.9999999999886</v>
      </c>
    </row>
    <row r="190" spans="1:10" ht="15.75">
      <c r="A190" s="1">
        <v>43641</v>
      </c>
      <c r="B190" s="2" t="s">
        <v>6</v>
      </c>
      <c r="C190" s="2" t="s">
        <v>7</v>
      </c>
      <c r="D190" s="2" t="s">
        <v>8</v>
      </c>
      <c r="E190" s="3">
        <v>201.9</v>
      </c>
      <c r="F190" s="3">
        <v>202.6</v>
      </c>
      <c r="G190" s="3">
        <v>203.2</v>
      </c>
      <c r="H190" s="4">
        <v>3499.9999999999432</v>
      </c>
      <c r="I190" s="4">
        <v>2999.9999999999718</v>
      </c>
      <c r="J190" s="6">
        <v>6499.9999999999145</v>
      </c>
    </row>
    <row r="191" spans="1:10" ht="15.75">
      <c r="A191" s="1">
        <v>43640</v>
      </c>
      <c r="B191" s="2" t="s">
        <v>14</v>
      </c>
      <c r="C191" s="2" t="s">
        <v>23</v>
      </c>
      <c r="D191" s="2" t="s">
        <v>12</v>
      </c>
      <c r="E191" s="3">
        <v>414.7</v>
      </c>
      <c r="F191" s="3">
        <v>414.7</v>
      </c>
      <c r="G191" s="3">
        <v>0</v>
      </c>
      <c r="H191" s="4">
        <v>0</v>
      </c>
      <c r="I191" s="4">
        <v>0</v>
      </c>
      <c r="J191" s="6">
        <v>0</v>
      </c>
    </row>
    <row r="192" spans="1:10" ht="15.75">
      <c r="A192" s="1">
        <v>43637</v>
      </c>
      <c r="B192" s="2" t="s">
        <v>14</v>
      </c>
      <c r="C192" s="2" t="s">
        <v>23</v>
      </c>
      <c r="D192" s="2" t="s">
        <v>8</v>
      </c>
      <c r="E192" s="3">
        <v>416.2</v>
      </c>
      <c r="F192" s="3">
        <v>416.2</v>
      </c>
      <c r="G192" s="3">
        <v>0</v>
      </c>
      <c r="H192" s="4">
        <v>0</v>
      </c>
      <c r="I192" s="4">
        <v>0</v>
      </c>
      <c r="J192" s="6">
        <v>0</v>
      </c>
    </row>
    <row r="193" spans="1:10" ht="15.75">
      <c r="A193" s="1">
        <v>43637</v>
      </c>
      <c r="B193" s="2" t="s">
        <v>6</v>
      </c>
      <c r="C193" s="2" t="s">
        <v>7</v>
      </c>
      <c r="D193" s="2" t="s">
        <v>8</v>
      </c>
      <c r="E193" s="3">
        <v>203.2</v>
      </c>
      <c r="F193" s="3">
        <v>202.55</v>
      </c>
      <c r="G193" s="3">
        <v>0</v>
      </c>
      <c r="H193" s="4">
        <v>-3249.9999999998863</v>
      </c>
      <c r="I193" s="4">
        <v>0</v>
      </c>
      <c r="J193" s="5">
        <v>-3249.9999999998863</v>
      </c>
    </row>
    <row r="194" spans="1:10" ht="15.75">
      <c r="A194" s="1">
        <v>43636</v>
      </c>
      <c r="B194" s="2" t="s">
        <v>6</v>
      </c>
      <c r="C194" s="2" t="s">
        <v>7</v>
      </c>
      <c r="D194" s="2" t="s">
        <v>8</v>
      </c>
      <c r="E194" s="3">
        <v>207.5</v>
      </c>
      <c r="F194" s="3">
        <v>206.75</v>
      </c>
      <c r="G194" s="3">
        <v>0</v>
      </c>
      <c r="H194" s="4">
        <v>-3750</v>
      </c>
      <c r="I194" s="4">
        <v>0</v>
      </c>
      <c r="J194" s="5">
        <v>-3750</v>
      </c>
    </row>
    <row r="195" spans="1:10" ht="15.75">
      <c r="A195" s="1">
        <v>43635</v>
      </c>
      <c r="B195" s="2" t="s">
        <v>14</v>
      </c>
      <c r="C195" s="2" t="s">
        <v>23</v>
      </c>
      <c r="D195" s="2" t="s">
        <v>12</v>
      </c>
      <c r="E195" s="3">
        <v>414</v>
      </c>
      <c r="F195" s="3">
        <v>412.45</v>
      </c>
      <c r="G195" s="3">
        <v>0</v>
      </c>
      <c r="H195" s="4">
        <v>1550.0000000000114</v>
      </c>
      <c r="I195" s="4">
        <v>0</v>
      </c>
      <c r="J195" s="6">
        <v>1550.0000000000114</v>
      </c>
    </row>
    <row r="196" spans="1:10" ht="15.75">
      <c r="A196" s="1">
        <v>43635</v>
      </c>
      <c r="B196" s="2" t="s">
        <v>6</v>
      </c>
      <c r="C196" s="2" t="s">
        <v>7</v>
      </c>
      <c r="D196" s="2" t="s">
        <v>8</v>
      </c>
      <c r="E196" s="3">
        <v>207</v>
      </c>
      <c r="F196" s="3">
        <v>207.6</v>
      </c>
      <c r="G196" s="3">
        <v>0</v>
      </c>
      <c r="H196" s="4">
        <v>2999.9999999999718</v>
      </c>
      <c r="I196" s="4">
        <v>0</v>
      </c>
      <c r="J196" s="6">
        <v>2999.9999999999718</v>
      </c>
    </row>
    <row r="197" spans="1:10" ht="15.75">
      <c r="A197" s="1">
        <v>43635</v>
      </c>
      <c r="B197" s="2" t="s">
        <v>16</v>
      </c>
      <c r="C197" s="2" t="s">
        <v>7</v>
      </c>
      <c r="D197" s="2" t="s">
        <v>8</v>
      </c>
      <c r="E197" s="3">
        <v>156</v>
      </c>
      <c r="F197" s="3">
        <v>156.6</v>
      </c>
      <c r="G197" s="3">
        <v>157.19999999999999</v>
      </c>
      <c r="H197" s="4">
        <v>2999.9999999999718</v>
      </c>
      <c r="I197" s="4">
        <v>2999.9999999999718</v>
      </c>
      <c r="J197" s="6">
        <v>5999.9999999999436</v>
      </c>
    </row>
    <row r="198" spans="1:10" ht="15.75">
      <c r="A198" s="1">
        <v>43634</v>
      </c>
      <c r="B198" s="2" t="s">
        <v>16</v>
      </c>
      <c r="C198" s="2" t="s">
        <v>7</v>
      </c>
      <c r="D198" s="2" t="s">
        <v>8</v>
      </c>
      <c r="E198" s="3">
        <v>154.80000000000001</v>
      </c>
      <c r="F198" s="3">
        <v>155.5</v>
      </c>
      <c r="G198" s="3">
        <v>156</v>
      </c>
      <c r="H198" s="4">
        <v>3499.9999999999432</v>
      </c>
      <c r="I198" s="4">
        <v>2500</v>
      </c>
      <c r="J198" s="6">
        <v>5999.9999999999436</v>
      </c>
    </row>
    <row r="199" spans="1:10" ht="15.75">
      <c r="A199" s="1">
        <v>43634</v>
      </c>
      <c r="B199" s="2" t="s">
        <v>14</v>
      </c>
      <c r="C199" s="2" t="s">
        <v>23</v>
      </c>
      <c r="D199" s="2" t="s">
        <v>8</v>
      </c>
      <c r="E199" s="3">
        <v>411.3</v>
      </c>
      <c r="F199" s="3">
        <v>414</v>
      </c>
      <c r="G199" s="3">
        <v>0</v>
      </c>
      <c r="H199" s="4">
        <v>2699.9999999999886</v>
      </c>
      <c r="I199" s="4">
        <v>0</v>
      </c>
      <c r="J199" s="6">
        <v>2699.9999999999886</v>
      </c>
    </row>
    <row r="200" spans="1:10" ht="15.75">
      <c r="A200" s="1">
        <v>43633</v>
      </c>
      <c r="B200" s="2" t="s">
        <v>14</v>
      </c>
      <c r="C200" s="2" t="s">
        <v>23</v>
      </c>
      <c r="D200" s="2" t="s">
        <v>12</v>
      </c>
      <c r="E200" s="3">
        <v>407.2</v>
      </c>
      <c r="F200" s="3">
        <v>409.55</v>
      </c>
      <c r="G200" s="3">
        <v>0</v>
      </c>
      <c r="H200" s="4">
        <v>-2350.0000000000227</v>
      </c>
      <c r="I200" s="4">
        <v>0</v>
      </c>
      <c r="J200" s="5">
        <v>-2350.0000000000227</v>
      </c>
    </row>
    <row r="201" spans="1:10" ht="15.75">
      <c r="A201" s="1">
        <v>43633</v>
      </c>
      <c r="B201" s="2" t="s">
        <v>6</v>
      </c>
      <c r="C201" s="2" t="s">
        <v>7</v>
      </c>
      <c r="D201" s="2" t="s">
        <v>12</v>
      </c>
      <c r="E201" s="3">
        <v>202.9</v>
      </c>
      <c r="F201" s="3">
        <v>203.6</v>
      </c>
      <c r="G201" s="3">
        <v>0</v>
      </c>
      <c r="H201" s="4">
        <v>-3499.9999999999432</v>
      </c>
      <c r="I201" s="4">
        <v>0</v>
      </c>
      <c r="J201" s="5">
        <v>-3499.9999999999432</v>
      </c>
    </row>
    <row r="202" spans="1:10" ht="15.75">
      <c r="A202" s="1">
        <v>43630</v>
      </c>
      <c r="B202" s="2" t="s">
        <v>16</v>
      </c>
      <c r="C202" s="2" t="s">
        <v>7</v>
      </c>
      <c r="D202" s="2" t="s">
        <v>12</v>
      </c>
      <c r="E202" s="3">
        <v>153.69999999999999</v>
      </c>
      <c r="F202" s="3">
        <v>153.69999999999999</v>
      </c>
      <c r="G202" s="3">
        <v>0</v>
      </c>
      <c r="H202" s="4">
        <v>0</v>
      </c>
      <c r="I202" s="4">
        <v>0</v>
      </c>
      <c r="J202" s="6">
        <v>0</v>
      </c>
    </row>
    <row r="203" spans="1:10" ht="15.75">
      <c r="A203" s="1">
        <v>43630</v>
      </c>
      <c r="B203" s="2" t="s">
        <v>24</v>
      </c>
      <c r="C203" s="2" t="s">
        <v>7</v>
      </c>
      <c r="D203" s="2" t="s">
        <v>12</v>
      </c>
      <c r="E203" s="3">
        <v>203.8</v>
      </c>
      <c r="F203" s="3">
        <v>203.2</v>
      </c>
      <c r="G203" s="3">
        <v>0</v>
      </c>
      <c r="H203" s="4">
        <v>3000.0000000001137</v>
      </c>
      <c r="I203" s="4">
        <v>0</v>
      </c>
      <c r="J203" s="6">
        <v>3000.0000000001137</v>
      </c>
    </row>
    <row r="204" spans="1:10" ht="15.75">
      <c r="A204" s="1">
        <v>43629</v>
      </c>
      <c r="B204" s="2" t="s">
        <v>24</v>
      </c>
      <c r="C204" s="2" t="s">
        <v>7</v>
      </c>
      <c r="D204" s="2" t="s">
        <v>12</v>
      </c>
      <c r="E204" s="3">
        <v>205</v>
      </c>
      <c r="F204" s="3">
        <v>205.75</v>
      </c>
      <c r="G204" s="3">
        <v>0</v>
      </c>
      <c r="H204" s="4">
        <v>-3750</v>
      </c>
      <c r="I204" s="4">
        <v>0</v>
      </c>
      <c r="J204" s="5">
        <v>-3750</v>
      </c>
    </row>
    <row r="205" spans="1:10" ht="15.75">
      <c r="A205" s="1">
        <v>43628</v>
      </c>
      <c r="B205" s="2" t="s">
        <v>20</v>
      </c>
      <c r="C205" s="2" t="s">
        <v>7</v>
      </c>
      <c r="D205" s="2" t="s">
        <v>8</v>
      </c>
      <c r="E205" s="3">
        <v>143.19999999999999</v>
      </c>
      <c r="F205" s="3">
        <v>143.80000000000001</v>
      </c>
      <c r="G205" s="3">
        <v>0</v>
      </c>
      <c r="H205" s="4">
        <v>3000.0000000001137</v>
      </c>
      <c r="I205" s="4">
        <v>0</v>
      </c>
      <c r="J205" s="6">
        <v>3000.0000000001137</v>
      </c>
    </row>
    <row r="206" spans="1:10" ht="15.75">
      <c r="A206" s="1">
        <v>43628</v>
      </c>
      <c r="B206" s="2" t="s">
        <v>6</v>
      </c>
      <c r="C206" s="2" t="s">
        <v>7</v>
      </c>
      <c r="D206" s="2" t="s">
        <v>8</v>
      </c>
      <c r="E206" s="3">
        <v>205.8</v>
      </c>
      <c r="F206" s="3">
        <v>206.4</v>
      </c>
      <c r="G206" s="3">
        <v>207</v>
      </c>
      <c r="H206" s="4">
        <v>2999.9999999999718</v>
      </c>
      <c r="I206" s="4">
        <v>2999.9999999999718</v>
      </c>
      <c r="J206" s="6">
        <v>5999.9999999999436</v>
      </c>
    </row>
    <row r="207" spans="1:10" ht="15.75">
      <c r="A207" s="1">
        <v>43627</v>
      </c>
      <c r="B207" s="2" t="s">
        <v>16</v>
      </c>
      <c r="C207" s="2" t="s">
        <v>7</v>
      </c>
      <c r="D207" s="2" t="s">
        <v>8</v>
      </c>
      <c r="E207" s="3">
        <v>155.4</v>
      </c>
      <c r="F207" s="3">
        <v>156.1</v>
      </c>
      <c r="G207" s="3">
        <v>0</v>
      </c>
      <c r="H207" s="4">
        <v>3499.9999999999432</v>
      </c>
      <c r="I207" s="4">
        <v>0</v>
      </c>
      <c r="J207" s="6">
        <v>3499.9999999999432</v>
      </c>
    </row>
    <row r="208" spans="1:10" ht="15.75">
      <c r="A208" s="1">
        <v>43627</v>
      </c>
      <c r="B208" s="2" t="s">
        <v>6</v>
      </c>
      <c r="C208" s="2" t="s">
        <v>7</v>
      </c>
      <c r="D208" s="2" t="s">
        <v>8</v>
      </c>
      <c r="E208" s="3">
        <v>206.2</v>
      </c>
      <c r="F208" s="3">
        <v>206.8</v>
      </c>
      <c r="G208" s="3">
        <v>207.4</v>
      </c>
      <c r="H208" s="4">
        <v>3000.0000000001137</v>
      </c>
      <c r="I208" s="4">
        <v>2999.9999999999718</v>
      </c>
      <c r="J208" s="6">
        <v>6000.0000000000855</v>
      </c>
    </row>
    <row r="209" spans="1:10" ht="15.75">
      <c r="A209" s="1">
        <v>43627</v>
      </c>
      <c r="B209" s="2" t="s">
        <v>14</v>
      </c>
      <c r="C209" s="2" t="s">
        <v>23</v>
      </c>
      <c r="D209" s="2" t="s">
        <v>8</v>
      </c>
      <c r="E209" s="3">
        <v>413</v>
      </c>
      <c r="F209" s="3">
        <v>415.5</v>
      </c>
      <c r="G209" s="3">
        <v>417</v>
      </c>
      <c r="H209" s="4">
        <v>2500</v>
      </c>
      <c r="I209" s="4">
        <v>1500</v>
      </c>
      <c r="J209" s="6">
        <v>4000</v>
      </c>
    </row>
    <row r="210" spans="1:10" ht="15.75">
      <c r="A210" s="1">
        <v>43626</v>
      </c>
      <c r="B210" s="2" t="s">
        <v>14</v>
      </c>
      <c r="C210" s="2" t="s">
        <v>23</v>
      </c>
      <c r="D210" s="2" t="s">
        <v>8</v>
      </c>
      <c r="E210" s="3">
        <v>407</v>
      </c>
      <c r="F210" s="3">
        <v>410</v>
      </c>
      <c r="G210" s="3">
        <v>0</v>
      </c>
      <c r="H210" s="4">
        <v>3000</v>
      </c>
      <c r="I210" s="4">
        <v>0</v>
      </c>
      <c r="J210" s="6">
        <v>3000</v>
      </c>
    </row>
    <row r="211" spans="1:10" ht="15.75">
      <c r="A211" s="1">
        <v>43626</v>
      </c>
      <c r="B211" s="2" t="s">
        <v>6</v>
      </c>
      <c r="C211" s="2" t="s">
        <v>7</v>
      </c>
      <c r="D211" s="2" t="s">
        <v>8</v>
      </c>
      <c r="E211" s="3">
        <v>204.5</v>
      </c>
      <c r="F211" s="3">
        <v>203.75</v>
      </c>
      <c r="G211" s="3">
        <v>0</v>
      </c>
      <c r="H211" s="4">
        <v>-3750</v>
      </c>
      <c r="I211" s="4">
        <v>0</v>
      </c>
      <c r="J211" s="5">
        <v>-3750</v>
      </c>
    </row>
    <row r="212" spans="1:10" ht="15.75">
      <c r="A212" s="1">
        <v>43623</v>
      </c>
      <c r="B212" s="2" t="s">
        <v>6</v>
      </c>
      <c r="C212" s="2" t="s">
        <v>7</v>
      </c>
      <c r="D212" s="2" t="s">
        <v>8</v>
      </c>
      <c r="E212" s="3">
        <v>205.9</v>
      </c>
      <c r="F212" s="3">
        <v>205.15</v>
      </c>
      <c r="G212" s="3">
        <v>0</v>
      </c>
      <c r="H212" s="4">
        <v>-3750</v>
      </c>
      <c r="I212" s="4">
        <v>0</v>
      </c>
      <c r="J212" s="5">
        <v>-3750</v>
      </c>
    </row>
    <row r="213" spans="1:10" ht="15.75">
      <c r="A213" s="1">
        <v>43622</v>
      </c>
      <c r="B213" s="2" t="s">
        <v>16</v>
      </c>
      <c r="C213" s="2" t="s">
        <v>7</v>
      </c>
      <c r="D213" s="2" t="s">
        <v>8</v>
      </c>
      <c r="E213" s="3">
        <v>153.1</v>
      </c>
      <c r="F213" s="3">
        <v>153.69999999999999</v>
      </c>
      <c r="G213" s="3">
        <v>0</v>
      </c>
      <c r="H213" s="4">
        <v>2999.9999999999718</v>
      </c>
      <c r="I213" s="4">
        <v>0</v>
      </c>
      <c r="J213" s="6">
        <v>2999.9999999999718</v>
      </c>
    </row>
    <row r="214" spans="1:10" ht="15.75">
      <c r="A214" s="1">
        <v>43622</v>
      </c>
      <c r="B214" s="2" t="s">
        <v>6</v>
      </c>
      <c r="C214" s="2" t="s">
        <v>7</v>
      </c>
      <c r="D214" s="2" t="s">
        <v>8</v>
      </c>
      <c r="E214" s="3">
        <v>203.4</v>
      </c>
      <c r="F214" s="3">
        <v>204</v>
      </c>
      <c r="G214" s="3">
        <v>204.6</v>
      </c>
      <c r="H214" s="4">
        <v>2999.9999999999718</v>
      </c>
      <c r="I214" s="4">
        <v>2999.9999999999718</v>
      </c>
      <c r="J214" s="6">
        <v>5999.9999999999436</v>
      </c>
    </row>
    <row r="215" spans="1:10" ht="15.75">
      <c r="A215" s="1">
        <v>43621</v>
      </c>
      <c r="B215" s="2" t="s">
        <v>6</v>
      </c>
      <c r="C215" s="2" t="s">
        <v>7</v>
      </c>
      <c r="D215" s="2" t="s">
        <v>12</v>
      </c>
      <c r="E215" s="3">
        <v>202.4</v>
      </c>
      <c r="F215" s="3">
        <v>201.7</v>
      </c>
      <c r="G215" s="3">
        <v>201.1</v>
      </c>
      <c r="H215" s="4">
        <v>3500.0000000000855</v>
      </c>
      <c r="I215" s="4">
        <v>2999.9999999999718</v>
      </c>
      <c r="J215" s="6">
        <v>6500.0000000000573</v>
      </c>
    </row>
    <row r="216" spans="1:10" ht="15.75">
      <c r="A216" s="1">
        <v>43620</v>
      </c>
      <c r="B216" s="2" t="s">
        <v>20</v>
      </c>
      <c r="C216" s="2" t="s">
        <v>7</v>
      </c>
      <c r="D216" s="2" t="s">
        <v>8</v>
      </c>
      <c r="E216" s="3">
        <v>143.5</v>
      </c>
      <c r="F216" s="3">
        <v>142.75</v>
      </c>
      <c r="G216" s="3">
        <v>0</v>
      </c>
      <c r="H216" s="4">
        <v>-3750</v>
      </c>
      <c r="I216" s="4">
        <v>0</v>
      </c>
      <c r="J216" s="5">
        <v>-3750</v>
      </c>
    </row>
    <row r="217" spans="1:10" ht="15.75">
      <c r="A217" s="1">
        <v>43619</v>
      </c>
      <c r="B217" s="2" t="s">
        <v>6</v>
      </c>
      <c r="C217" s="2" t="s">
        <v>7</v>
      </c>
      <c r="D217" s="2" t="s">
        <v>12</v>
      </c>
      <c r="E217" s="3">
        <v>205.2</v>
      </c>
      <c r="F217" s="3">
        <v>204.6</v>
      </c>
      <c r="G217" s="3">
        <v>204</v>
      </c>
      <c r="H217" s="4">
        <v>2999.9999999999718</v>
      </c>
      <c r="I217" s="4">
        <v>2999.9999999999718</v>
      </c>
      <c r="J217" s="6">
        <v>5999.9999999999436</v>
      </c>
    </row>
    <row r="218" spans="1:10" ht="15.75">
      <c r="A218" s="16" t="s">
        <v>40</v>
      </c>
      <c r="B218" s="17"/>
      <c r="C218" s="17"/>
      <c r="D218" s="17"/>
      <c r="E218" s="17"/>
      <c r="F218" s="17"/>
      <c r="G218" s="17"/>
      <c r="H218" s="17"/>
      <c r="I218" s="18"/>
      <c r="J218" s="12">
        <f>SUM(J184:J217)</f>
        <v>58350.000000000109</v>
      </c>
    </row>
    <row r="219" spans="1:10" ht="15.75">
      <c r="A219" s="1"/>
      <c r="B219" s="2"/>
      <c r="C219" s="2"/>
      <c r="D219" s="2"/>
      <c r="E219" s="3"/>
      <c r="F219" s="3"/>
      <c r="G219" s="3"/>
      <c r="H219" s="4"/>
      <c r="I219" s="4"/>
      <c r="J219" s="6"/>
    </row>
    <row r="220" spans="1:10" ht="15.75">
      <c r="A220" s="1">
        <v>43616</v>
      </c>
      <c r="B220" s="2" t="s">
        <v>14</v>
      </c>
      <c r="C220" s="2" t="s">
        <v>23</v>
      </c>
      <c r="D220" s="2" t="s">
        <v>12</v>
      </c>
      <c r="E220" s="3">
        <v>408.2</v>
      </c>
      <c r="F220" s="3">
        <v>411</v>
      </c>
      <c r="G220" s="3">
        <v>0</v>
      </c>
      <c r="H220" s="4">
        <v>-2800.0000000000114</v>
      </c>
      <c r="I220" s="4">
        <v>0</v>
      </c>
      <c r="J220" s="5">
        <v>-2800.0000000000114</v>
      </c>
    </row>
    <row r="221" spans="1:10" ht="15.75">
      <c r="A221" s="1">
        <v>43616</v>
      </c>
      <c r="B221" s="2" t="s">
        <v>6</v>
      </c>
      <c r="C221" s="2" t="s">
        <v>7</v>
      </c>
      <c r="D221" s="2" t="s">
        <v>12</v>
      </c>
      <c r="E221" s="3">
        <v>208.2</v>
      </c>
      <c r="F221" s="3">
        <v>207.5</v>
      </c>
      <c r="G221" s="3">
        <v>206.9</v>
      </c>
      <c r="H221" s="4">
        <v>3499.9999999999432</v>
      </c>
      <c r="I221" s="4">
        <v>2999.9999999999718</v>
      </c>
      <c r="J221" s="6">
        <v>6499.9999999999145</v>
      </c>
    </row>
    <row r="222" spans="1:10" ht="15.75">
      <c r="A222" s="1">
        <v>43615</v>
      </c>
      <c r="B222" s="2" t="s">
        <v>14</v>
      </c>
      <c r="C222" s="2" t="s">
        <v>23</v>
      </c>
      <c r="D222" s="2" t="s">
        <v>12</v>
      </c>
      <c r="E222" s="3">
        <v>410.2</v>
      </c>
      <c r="F222" s="3">
        <v>409.35</v>
      </c>
      <c r="G222" s="3">
        <v>0</v>
      </c>
      <c r="H222" s="4">
        <v>849.99999999996589</v>
      </c>
      <c r="I222" s="4">
        <v>0</v>
      </c>
      <c r="J222" s="6">
        <v>849.99999999996589</v>
      </c>
    </row>
    <row r="223" spans="1:10" ht="15.75">
      <c r="A223" s="1">
        <v>43614</v>
      </c>
      <c r="B223" s="2" t="s">
        <v>14</v>
      </c>
      <c r="C223" s="2" t="s">
        <v>23</v>
      </c>
      <c r="D223" s="2" t="s">
        <v>12</v>
      </c>
      <c r="E223" s="3">
        <v>415.2</v>
      </c>
      <c r="F223" s="3">
        <v>412</v>
      </c>
      <c r="G223" s="3">
        <v>0</v>
      </c>
      <c r="H223" s="4">
        <v>3199.9999999999886</v>
      </c>
      <c r="I223" s="4">
        <v>0</v>
      </c>
      <c r="J223" s="6">
        <v>3199.9999999999886</v>
      </c>
    </row>
    <row r="224" spans="1:10" ht="15.75">
      <c r="A224" s="1">
        <v>43613</v>
      </c>
      <c r="B224" s="2" t="s">
        <v>14</v>
      </c>
      <c r="C224" s="2" t="s">
        <v>23</v>
      </c>
      <c r="D224" s="2" t="s">
        <v>12</v>
      </c>
      <c r="E224" s="3">
        <v>417</v>
      </c>
      <c r="F224" s="3">
        <v>416.45</v>
      </c>
      <c r="G224" s="3">
        <v>0</v>
      </c>
      <c r="H224" s="4">
        <v>550.00000000001137</v>
      </c>
      <c r="I224" s="4">
        <v>0</v>
      </c>
      <c r="J224" s="6">
        <v>550.00000000001137</v>
      </c>
    </row>
    <row r="225" spans="1:10" ht="15.75">
      <c r="A225" s="1">
        <v>43613</v>
      </c>
      <c r="B225" s="2" t="s">
        <v>25</v>
      </c>
      <c r="C225" s="2" t="s">
        <v>26</v>
      </c>
      <c r="D225" s="2" t="s">
        <v>12</v>
      </c>
      <c r="E225" s="3">
        <v>854</v>
      </c>
      <c r="F225" s="3">
        <v>848</v>
      </c>
      <c r="G225" s="3">
        <v>842</v>
      </c>
      <c r="H225" s="4">
        <v>1500</v>
      </c>
      <c r="I225" s="4">
        <v>1500</v>
      </c>
      <c r="J225" s="6">
        <v>3000</v>
      </c>
    </row>
    <row r="226" spans="1:10" ht="15.75">
      <c r="A226" s="1">
        <v>43612</v>
      </c>
      <c r="B226" s="2" t="s">
        <v>14</v>
      </c>
      <c r="C226" s="2" t="s">
        <v>23</v>
      </c>
      <c r="D226" s="2" t="s">
        <v>8</v>
      </c>
      <c r="E226" s="3">
        <v>417.8</v>
      </c>
      <c r="F226" s="3">
        <v>418.8</v>
      </c>
      <c r="G226" s="3">
        <v>0</v>
      </c>
      <c r="H226" s="4">
        <v>1000</v>
      </c>
      <c r="I226" s="4">
        <v>0</v>
      </c>
      <c r="J226" s="6">
        <v>1000</v>
      </c>
    </row>
    <row r="227" spans="1:10" ht="15.75">
      <c r="A227" s="1">
        <v>43609</v>
      </c>
      <c r="B227" s="2" t="s">
        <v>14</v>
      </c>
      <c r="C227" s="2" t="s">
        <v>23</v>
      </c>
      <c r="D227" s="2" t="s">
        <v>8</v>
      </c>
      <c r="E227" s="3">
        <v>417</v>
      </c>
      <c r="F227" s="3">
        <v>415</v>
      </c>
      <c r="G227" s="3">
        <v>0</v>
      </c>
      <c r="H227" s="4">
        <v>-2000</v>
      </c>
      <c r="I227" s="4">
        <v>0</v>
      </c>
      <c r="J227" s="5">
        <v>-2000</v>
      </c>
    </row>
    <row r="228" spans="1:10" ht="15.75">
      <c r="A228" s="1">
        <v>43609</v>
      </c>
      <c r="B228" s="2" t="s">
        <v>16</v>
      </c>
      <c r="C228" s="2" t="s">
        <v>7</v>
      </c>
      <c r="D228" s="2" t="s">
        <v>8</v>
      </c>
      <c r="E228" s="3">
        <v>126</v>
      </c>
      <c r="F228" s="3">
        <v>126.6</v>
      </c>
      <c r="G228" s="3">
        <v>127.2</v>
      </c>
      <c r="H228" s="4">
        <v>2999.9999999999718</v>
      </c>
      <c r="I228" s="4">
        <v>3000.0000000000427</v>
      </c>
      <c r="J228" s="6">
        <v>6000.0000000000146</v>
      </c>
    </row>
    <row r="229" spans="1:10" ht="15.75">
      <c r="A229" s="1">
        <v>43608</v>
      </c>
      <c r="B229" s="2" t="s">
        <v>14</v>
      </c>
      <c r="C229" s="2" t="s">
        <v>23</v>
      </c>
      <c r="D229" s="2" t="s">
        <v>12</v>
      </c>
      <c r="E229" s="3">
        <v>412.2</v>
      </c>
      <c r="F229" s="3">
        <v>409</v>
      </c>
      <c r="G229" s="3">
        <v>0</v>
      </c>
      <c r="H229" s="4">
        <v>3199.9999999999886</v>
      </c>
      <c r="I229" s="4">
        <v>0</v>
      </c>
      <c r="J229" s="6">
        <v>3199.9999999999886</v>
      </c>
    </row>
    <row r="230" spans="1:10" ht="15.75">
      <c r="A230" s="1">
        <v>43608</v>
      </c>
      <c r="B230" s="2" t="s">
        <v>16</v>
      </c>
      <c r="C230" s="2" t="s">
        <v>7</v>
      </c>
      <c r="D230" s="2" t="s">
        <v>12</v>
      </c>
      <c r="E230" s="3">
        <v>125</v>
      </c>
      <c r="F230" s="3">
        <v>124.4</v>
      </c>
      <c r="G230" s="3">
        <v>123.8</v>
      </c>
      <c r="H230" s="4">
        <v>2999.9999999999718</v>
      </c>
      <c r="I230" s="4">
        <v>3000.0000000000427</v>
      </c>
      <c r="J230" s="6">
        <v>6000.0000000000146</v>
      </c>
    </row>
    <row r="231" spans="1:10" ht="15.75">
      <c r="A231" s="1">
        <v>43607</v>
      </c>
      <c r="B231" s="2" t="s">
        <v>6</v>
      </c>
      <c r="C231" s="2" t="s">
        <v>7</v>
      </c>
      <c r="D231" s="2" t="s">
        <v>12</v>
      </c>
      <c r="E231" s="3">
        <v>212.6</v>
      </c>
      <c r="F231" s="3">
        <v>212</v>
      </c>
      <c r="G231" s="3">
        <v>211.4</v>
      </c>
      <c r="H231" s="4">
        <v>2999.9999999999718</v>
      </c>
      <c r="I231" s="4">
        <v>2999.9999999999718</v>
      </c>
      <c r="J231" s="6">
        <v>5999.9999999999436</v>
      </c>
    </row>
    <row r="232" spans="1:10" ht="15.75">
      <c r="A232" s="1">
        <v>43607</v>
      </c>
      <c r="B232" s="2" t="s">
        <v>14</v>
      </c>
      <c r="C232" s="2" t="s">
        <v>23</v>
      </c>
      <c r="D232" s="2" t="s">
        <v>12</v>
      </c>
      <c r="E232" s="3">
        <v>418.5</v>
      </c>
      <c r="F232" s="3">
        <v>415.5</v>
      </c>
      <c r="G232" s="3">
        <v>0</v>
      </c>
      <c r="H232" s="4">
        <v>3000</v>
      </c>
      <c r="I232" s="4">
        <v>0</v>
      </c>
      <c r="J232" s="6">
        <v>3000</v>
      </c>
    </row>
    <row r="233" spans="1:10" ht="15.75">
      <c r="A233" s="1">
        <v>43606</v>
      </c>
      <c r="B233" s="2" t="s">
        <v>6</v>
      </c>
      <c r="C233" s="2" t="s">
        <v>7</v>
      </c>
      <c r="D233" s="2" t="s">
        <v>8</v>
      </c>
      <c r="E233" s="3">
        <v>213.8</v>
      </c>
      <c r="F233" s="3">
        <v>213.8</v>
      </c>
      <c r="G233" s="3">
        <v>0</v>
      </c>
      <c r="H233" s="4">
        <v>0</v>
      </c>
      <c r="I233" s="4">
        <v>0</v>
      </c>
      <c r="J233" s="6">
        <v>0</v>
      </c>
    </row>
    <row r="234" spans="1:10" ht="15.75">
      <c r="A234" s="1">
        <v>43606</v>
      </c>
      <c r="B234" s="2" t="s">
        <v>16</v>
      </c>
      <c r="C234" s="2" t="s">
        <v>7</v>
      </c>
      <c r="D234" s="2" t="s">
        <v>8</v>
      </c>
      <c r="E234" s="3">
        <v>126.5</v>
      </c>
      <c r="F234" s="3">
        <v>125.75</v>
      </c>
      <c r="G234" s="3">
        <v>0</v>
      </c>
      <c r="H234" s="4">
        <v>-3750</v>
      </c>
      <c r="I234" s="4">
        <v>0</v>
      </c>
      <c r="J234" s="5">
        <v>-3750</v>
      </c>
    </row>
    <row r="235" spans="1:10" ht="15.75">
      <c r="A235" s="1">
        <v>43605</v>
      </c>
      <c r="B235" s="2" t="s">
        <v>6</v>
      </c>
      <c r="C235" s="2" t="s">
        <v>7</v>
      </c>
      <c r="D235" s="2" t="s">
        <v>12</v>
      </c>
      <c r="E235" s="3">
        <v>212</v>
      </c>
      <c r="F235" s="3">
        <v>212.75</v>
      </c>
      <c r="G235" s="3">
        <v>0</v>
      </c>
      <c r="H235" s="4">
        <v>-3750</v>
      </c>
      <c r="I235" s="4">
        <v>0</v>
      </c>
      <c r="J235" s="5">
        <v>-3750</v>
      </c>
    </row>
    <row r="236" spans="1:10" ht="15.75">
      <c r="A236" s="1">
        <v>43605</v>
      </c>
      <c r="B236" s="2" t="s">
        <v>14</v>
      </c>
      <c r="C236" s="2" t="s">
        <v>23</v>
      </c>
      <c r="D236" s="2" t="s">
        <v>12</v>
      </c>
      <c r="E236" s="3">
        <v>421.5</v>
      </c>
      <c r="F236" s="3">
        <v>422.25</v>
      </c>
      <c r="G236" s="3">
        <v>0</v>
      </c>
      <c r="H236" s="4">
        <v>-750</v>
      </c>
      <c r="I236" s="4">
        <v>0</v>
      </c>
      <c r="J236" s="5">
        <v>-750</v>
      </c>
    </row>
    <row r="237" spans="1:10" ht="15.75">
      <c r="A237" s="1">
        <v>43602</v>
      </c>
      <c r="B237" s="2" t="s">
        <v>14</v>
      </c>
      <c r="C237" s="2" t="s">
        <v>23</v>
      </c>
      <c r="D237" s="2" t="s">
        <v>12</v>
      </c>
      <c r="E237" s="3">
        <v>426</v>
      </c>
      <c r="F237" s="3">
        <v>428.2</v>
      </c>
      <c r="G237" s="3">
        <v>0</v>
      </c>
      <c r="H237" s="4">
        <v>-2199.9999999999886</v>
      </c>
      <c r="I237" s="4">
        <v>0</v>
      </c>
      <c r="J237" s="5">
        <v>-2199.9999999999886</v>
      </c>
    </row>
    <row r="238" spans="1:10" ht="15.75">
      <c r="A238" s="1">
        <v>43601</v>
      </c>
      <c r="B238" s="2" t="s">
        <v>14</v>
      </c>
      <c r="C238" s="2" t="s">
        <v>23</v>
      </c>
      <c r="D238" s="2" t="s">
        <v>8</v>
      </c>
      <c r="E238" s="3">
        <v>429.3</v>
      </c>
      <c r="F238" s="3">
        <v>428.7</v>
      </c>
      <c r="G238" s="3">
        <v>0</v>
      </c>
      <c r="H238" s="4">
        <v>-600.00000000002274</v>
      </c>
      <c r="I238" s="4">
        <v>0</v>
      </c>
      <c r="J238" s="5">
        <v>-600.00000000002274</v>
      </c>
    </row>
    <row r="239" spans="1:10" ht="15.75">
      <c r="A239" s="1">
        <v>43601</v>
      </c>
      <c r="B239" s="2" t="s">
        <v>6</v>
      </c>
      <c r="C239" s="2" t="s">
        <v>7</v>
      </c>
      <c r="D239" s="2" t="s">
        <v>8</v>
      </c>
      <c r="E239" s="3">
        <v>217</v>
      </c>
      <c r="F239" s="3">
        <v>217.6</v>
      </c>
      <c r="G239" s="3">
        <v>0</v>
      </c>
      <c r="H239" s="4">
        <v>2999.9999999999718</v>
      </c>
      <c r="I239" s="4">
        <v>0</v>
      </c>
      <c r="J239" s="6">
        <v>2999.9999999999718</v>
      </c>
    </row>
    <row r="240" spans="1:10" ht="15.75">
      <c r="A240" s="1">
        <v>43600</v>
      </c>
      <c r="B240" s="2" t="s">
        <v>14</v>
      </c>
      <c r="C240" s="2" t="s">
        <v>23</v>
      </c>
      <c r="D240" s="2" t="s">
        <v>12</v>
      </c>
      <c r="E240" s="3">
        <v>426.2</v>
      </c>
      <c r="F240" s="3">
        <v>429.5</v>
      </c>
      <c r="G240" s="3">
        <v>0</v>
      </c>
      <c r="H240" s="4">
        <v>-3300.0000000000114</v>
      </c>
      <c r="I240" s="4">
        <v>0</v>
      </c>
      <c r="J240" s="5">
        <v>-3300.0000000000114</v>
      </c>
    </row>
    <row r="241" spans="1:10" ht="15.75">
      <c r="A241" s="1">
        <v>43599</v>
      </c>
      <c r="B241" s="2" t="s">
        <v>6</v>
      </c>
      <c r="C241" s="2" t="s">
        <v>7</v>
      </c>
      <c r="D241" s="2" t="s">
        <v>12</v>
      </c>
      <c r="E241" s="3">
        <v>213</v>
      </c>
      <c r="F241" s="3">
        <v>212.4</v>
      </c>
      <c r="G241" s="3">
        <v>0</v>
      </c>
      <c r="H241" s="4">
        <v>2999.9999999999718</v>
      </c>
      <c r="I241" s="4">
        <v>0</v>
      </c>
      <c r="J241" s="6">
        <v>2999.9999999999718</v>
      </c>
    </row>
    <row r="242" spans="1:10" ht="15.75">
      <c r="A242" s="1">
        <v>43599</v>
      </c>
      <c r="B242" s="2" t="s">
        <v>16</v>
      </c>
      <c r="C242" s="2" t="s">
        <v>7</v>
      </c>
      <c r="D242" s="2" t="s">
        <v>12</v>
      </c>
      <c r="E242" s="3">
        <v>126.1</v>
      </c>
      <c r="F242" s="3">
        <v>125.4</v>
      </c>
      <c r="G242" s="3">
        <v>0</v>
      </c>
      <c r="H242" s="4">
        <v>3499.9999999999432</v>
      </c>
      <c r="I242" s="4">
        <v>0</v>
      </c>
      <c r="J242" s="6">
        <v>3499.9999999999432</v>
      </c>
    </row>
    <row r="243" spans="1:10" ht="15.75">
      <c r="A243" s="1">
        <v>43598</v>
      </c>
      <c r="B243" s="2" t="s">
        <v>27</v>
      </c>
      <c r="C243" s="2" t="s">
        <v>7</v>
      </c>
      <c r="D243" s="2" t="s">
        <v>12</v>
      </c>
      <c r="E243" s="3">
        <v>127.1</v>
      </c>
      <c r="F243" s="3">
        <v>126.4</v>
      </c>
      <c r="G243" s="3">
        <v>125.8</v>
      </c>
      <c r="H243" s="4">
        <v>3499.9999999999432</v>
      </c>
      <c r="I243" s="4">
        <v>3000.0000000000427</v>
      </c>
      <c r="J243" s="6">
        <v>6499.9999999999854</v>
      </c>
    </row>
    <row r="244" spans="1:10" ht="15.75">
      <c r="A244" s="1">
        <v>43598</v>
      </c>
      <c r="B244" s="2" t="s">
        <v>14</v>
      </c>
      <c r="C244" s="2" t="s">
        <v>23</v>
      </c>
      <c r="D244" s="2" t="s">
        <v>12</v>
      </c>
      <c r="E244" s="3">
        <v>428.7</v>
      </c>
      <c r="F244" s="3">
        <v>426</v>
      </c>
      <c r="G244" s="3">
        <v>0</v>
      </c>
      <c r="H244" s="4">
        <v>2699.9999999999886</v>
      </c>
      <c r="I244" s="4">
        <v>0</v>
      </c>
      <c r="J244" s="6">
        <v>2699.9999999999886</v>
      </c>
    </row>
    <row r="245" spans="1:10" ht="15.75">
      <c r="A245" s="1">
        <v>43595</v>
      </c>
      <c r="B245" s="2" t="s">
        <v>27</v>
      </c>
      <c r="C245" s="2" t="s">
        <v>7</v>
      </c>
      <c r="D245" s="2" t="s">
        <v>12</v>
      </c>
      <c r="E245" s="3">
        <v>128.69999999999999</v>
      </c>
      <c r="F245" s="3">
        <v>128</v>
      </c>
      <c r="G245" s="3">
        <v>127.4</v>
      </c>
      <c r="H245" s="4">
        <v>3499.9999999999432</v>
      </c>
      <c r="I245" s="4">
        <v>2999.9999999999718</v>
      </c>
      <c r="J245" s="6">
        <v>6499.9999999999145</v>
      </c>
    </row>
    <row r="246" spans="1:10" ht="15.75">
      <c r="A246" s="1">
        <v>43595</v>
      </c>
      <c r="B246" s="2" t="s">
        <v>6</v>
      </c>
      <c r="C246" s="2" t="s">
        <v>7</v>
      </c>
      <c r="D246" s="2" t="s">
        <v>12</v>
      </c>
      <c r="E246" s="3">
        <v>214.8</v>
      </c>
      <c r="F246" s="3">
        <v>214.2</v>
      </c>
      <c r="G246" s="3">
        <v>213.6</v>
      </c>
      <c r="H246" s="4">
        <v>3000.0000000001137</v>
      </c>
      <c r="I246" s="4">
        <v>2999.9999999999718</v>
      </c>
      <c r="J246" s="6">
        <v>6000.0000000000855</v>
      </c>
    </row>
    <row r="247" spans="1:10" ht="15.75">
      <c r="A247" s="1">
        <v>43594</v>
      </c>
      <c r="B247" s="2" t="s">
        <v>14</v>
      </c>
      <c r="C247" s="2" t="s">
        <v>23</v>
      </c>
      <c r="D247" s="2" t="s">
        <v>12</v>
      </c>
      <c r="E247" s="3">
        <v>429</v>
      </c>
      <c r="F247" s="3">
        <v>432</v>
      </c>
      <c r="G247" s="3">
        <v>0</v>
      </c>
      <c r="H247" s="4">
        <v>-3000</v>
      </c>
      <c r="I247" s="4">
        <v>0</v>
      </c>
      <c r="J247" s="5">
        <v>-3000</v>
      </c>
    </row>
    <row r="248" spans="1:10" ht="15.75">
      <c r="A248" s="1">
        <v>43594</v>
      </c>
      <c r="B248" s="2" t="s">
        <v>6</v>
      </c>
      <c r="C248" s="2" t="s">
        <v>7</v>
      </c>
      <c r="D248" s="2" t="s">
        <v>12</v>
      </c>
      <c r="E248" s="3">
        <v>213.6</v>
      </c>
      <c r="F248" s="3">
        <v>213</v>
      </c>
      <c r="G248" s="3">
        <v>0</v>
      </c>
      <c r="H248" s="4">
        <v>2999.9999999999718</v>
      </c>
      <c r="I248" s="4">
        <v>0</v>
      </c>
      <c r="J248" s="6">
        <v>2999.9999999999718</v>
      </c>
    </row>
    <row r="249" spans="1:10" ht="15.75">
      <c r="A249" s="1">
        <v>43593</v>
      </c>
      <c r="B249" s="2" t="s">
        <v>14</v>
      </c>
      <c r="C249" s="2" t="s">
        <v>23</v>
      </c>
      <c r="D249" s="2" t="s">
        <v>12</v>
      </c>
      <c r="E249" s="3">
        <v>429.7</v>
      </c>
      <c r="F249" s="3">
        <v>429.7</v>
      </c>
      <c r="G249" s="3">
        <v>0</v>
      </c>
      <c r="H249" s="4">
        <v>0</v>
      </c>
      <c r="I249" s="4">
        <v>0</v>
      </c>
      <c r="J249" s="6">
        <v>0</v>
      </c>
    </row>
    <row r="250" spans="1:10" ht="15.75">
      <c r="A250" s="1">
        <v>43592</v>
      </c>
      <c r="B250" s="2" t="s">
        <v>16</v>
      </c>
      <c r="C250" s="2" t="s">
        <v>7</v>
      </c>
      <c r="D250" s="2" t="s">
        <v>8</v>
      </c>
      <c r="E250" s="3">
        <v>130.5</v>
      </c>
      <c r="F250" s="3">
        <v>131.19999999999999</v>
      </c>
      <c r="G250" s="3">
        <v>0</v>
      </c>
      <c r="H250" s="4">
        <v>3499.9999999999432</v>
      </c>
      <c r="I250" s="4">
        <v>0</v>
      </c>
      <c r="J250" s="6">
        <v>3499.9999999999432</v>
      </c>
    </row>
    <row r="251" spans="1:10" ht="15.75">
      <c r="A251" s="1">
        <v>43592</v>
      </c>
      <c r="B251" s="2" t="s">
        <v>6</v>
      </c>
      <c r="C251" s="2" t="s">
        <v>7</v>
      </c>
      <c r="D251" s="2" t="s">
        <v>8</v>
      </c>
      <c r="E251" s="3">
        <v>217</v>
      </c>
      <c r="F251" s="3">
        <v>217.6</v>
      </c>
      <c r="G251" s="3">
        <v>0</v>
      </c>
      <c r="H251" s="4">
        <v>2999.9999999999718</v>
      </c>
      <c r="I251" s="4">
        <v>0</v>
      </c>
      <c r="J251" s="6">
        <v>2999.9999999999718</v>
      </c>
    </row>
    <row r="252" spans="1:10" ht="15.75">
      <c r="A252" s="1">
        <v>43591</v>
      </c>
      <c r="B252" s="2" t="s">
        <v>16</v>
      </c>
      <c r="C252" s="2" t="s">
        <v>7</v>
      </c>
      <c r="D252" s="2" t="s">
        <v>12</v>
      </c>
      <c r="E252" s="3">
        <v>130</v>
      </c>
      <c r="F252" s="3">
        <v>130.75</v>
      </c>
      <c r="G252" s="3">
        <v>0</v>
      </c>
      <c r="H252" s="4">
        <v>-3750</v>
      </c>
      <c r="I252" s="4">
        <v>0</v>
      </c>
      <c r="J252" s="5">
        <v>-3750</v>
      </c>
    </row>
    <row r="253" spans="1:10" ht="15.75">
      <c r="A253" s="1">
        <v>43588</v>
      </c>
      <c r="B253" s="2" t="s">
        <v>14</v>
      </c>
      <c r="C253" s="2" t="s">
        <v>23</v>
      </c>
      <c r="D253" s="2" t="s">
        <v>12</v>
      </c>
      <c r="E253" s="3">
        <v>428.7</v>
      </c>
      <c r="F253" s="3">
        <v>432</v>
      </c>
      <c r="G253" s="3">
        <v>0</v>
      </c>
      <c r="H253" s="4">
        <v>-3300.0000000000114</v>
      </c>
      <c r="I253" s="4">
        <v>0</v>
      </c>
      <c r="J253" s="5">
        <v>-3300.0000000000114</v>
      </c>
    </row>
    <row r="254" spans="1:10" ht="15.75">
      <c r="A254" s="1">
        <v>43588</v>
      </c>
      <c r="B254" s="2" t="s">
        <v>6</v>
      </c>
      <c r="C254" s="2" t="s">
        <v>7</v>
      </c>
      <c r="D254" s="2" t="s">
        <v>8</v>
      </c>
      <c r="E254" s="3">
        <v>218.2</v>
      </c>
      <c r="F254" s="3">
        <v>218.8</v>
      </c>
      <c r="G254" s="3">
        <v>219.6</v>
      </c>
      <c r="H254" s="4">
        <v>3000.0000000001137</v>
      </c>
      <c r="I254" s="4">
        <v>3999.9999999999145</v>
      </c>
      <c r="J254" s="6">
        <v>7000.0000000000282</v>
      </c>
    </row>
    <row r="255" spans="1:10" ht="15.75">
      <c r="A255" s="1">
        <v>43587</v>
      </c>
      <c r="B255" s="2" t="s">
        <v>6</v>
      </c>
      <c r="C255" s="2" t="s">
        <v>7</v>
      </c>
      <c r="D255" s="2" t="s">
        <v>12</v>
      </c>
      <c r="E255" s="3">
        <v>218.7</v>
      </c>
      <c r="F255" s="3">
        <v>218</v>
      </c>
      <c r="G255" s="3">
        <v>217.4</v>
      </c>
      <c r="H255" s="4">
        <v>3499.9999999999432</v>
      </c>
      <c r="I255" s="4">
        <v>2999.9999999999718</v>
      </c>
      <c r="J255" s="6">
        <v>6499.9999999999145</v>
      </c>
    </row>
    <row r="256" spans="1:10" ht="15.75">
      <c r="A256" s="1">
        <v>43587</v>
      </c>
      <c r="B256" s="2" t="s">
        <v>14</v>
      </c>
      <c r="C256" s="2" t="s">
        <v>23</v>
      </c>
      <c r="D256" s="2" t="s">
        <v>12</v>
      </c>
      <c r="E256" s="3">
        <v>432.7</v>
      </c>
      <c r="F256" s="3">
        <v>430</v>
      </c>
      <c r="G256" s="3">
        <v>0</v>
      </c>
      <c r="H256" s="4">
        <v>2699.9999999999886</v>
      </c>
      <c r="I256" s="4">
        <v>0</v>
      </c>
      <c r="J256" s="6">
        <v>2699.9999999999886</v>
      </c>
    </row>
    <row r="257" spans="1:10" ht="15.75">
      <c r="A257" s="1">
        <v>43586</v>
      </c>
      <c r="B257" s="2" t="s">
        <v>14</v>
      </c>
      <c r="C257" s="2" t="s">
        <v>23</v>
      </c>
      <c r="D257" s="2" t="s">
        <v>12</v>
      </c>
      <c r="E257" s="3">
        <v>446.7</v>
      </c>
      <c r="F257" s="3">
        <v>444</v>
      </c>
      <c r="G257" s="3">
        <v>441</v>
      </c>
      <c r="H257" s="4">
        <v>2699.9999999999886</v>
      </c>
      <c r="I257" s="4">
        <v>3000</v>
      </c>
      <c r="J257" s="6">
        <v>5699.9999999999891</v>
      </c>
    </row>
    <row r="258" spans="1:10" ht="15.75">
      <c r="A258" s="1">
        <v>43586</v>
      </c>
      <c r="B258" s="2" t="s">
        <v>16</v>
      </c>
      <c r="C258" s="2" t="s">
        <v>7</v>
      </c>
      <c r="D258" s="2" t="s">
        <v>12</v>
      </c>
      <c r="E258" s="3">
        <v>132.69999999999999</v>
      </c>
      <c r="F258" s="3">
        <v>132</v>
      </c>
      <c r="G258" s="3">
        <v>131.19999999999999</v>
      </c>
      <c r="H258" s="4">
        <v>3499.9999999999432</v>
      </c>
      <c r="I258" s="4">
        <v>4000.0000000000568</v>
      </c>
      <c r="J258" s="6">
        <v>7500</v>
      </c>
    </row>
    <row r="259" spans="1:10" ht="15.75">
      <c r="A259" s="16" t="s">
        <v>41</v>
      </c>
      <c r="B259" s="17"/>
      <c r="C259" s="17"/>
      <c r="D259" s="17"/>
      <c r="E259" s="17"/>
      <c r="F259" s="17"/>
      <c r="G259" s="17"/>
      <c r="H259" s="17"/>
      <c r="I259" s="18"/>
      <c r="J259" s="12">
        <f>SUM(J220:J258)</f>
        <v>80199.999999999447</v>
      </c>
    </row>
    <row r="260" spans="1:10" ht="15.75">
      <c r="A260" s="1"/>
      <c r="B260" s="2"/>
      <c r="C260" s="2"/>
      <c r="D260" s="2"/>
      <c r="E260" s="3"/>
      <c r="F260" s="3"/>
      <c r="G260" s="3"/>
      <c r="H260" s="4"/>
      <c r="I260" s="4"/>
      <c r="J260" s="6"/>
    </row>
    <row r="261" spans="1:10" ht="15.75">
      <c r="A261" s="1">
        <v>43585</v>
      </c>
      <c r="B261" s="2" t="s">
        <v>14</v>
      </c>
      <c r="C261" s="2" t="s">
        <v>23</v>
      </c>
      <c r="D261" s="2" t="s">
        <v>8</v>
      </c>
      <c r="E261" s="3">
        <v>451.8</v>
      </c>
      <c r="F261" s="3">
        <v>450.55</v>
      </c>
      <c r="G261" s="3">
        <v>0</v>
      </c>
      <c r="H261" s="4">
        <v>-1250</v>
      </c>
      <c r="I261" s="4">
        <v>0</v>
      </c>
      <c r="J261" s="5">
        <v>-1250</v>
      </c>
    </row>
    <row r="262" spans="1:10" ht="15.75">
      <c r="A262" s="1">
        <v>43581</v>
      </c>
      <c r="B262" s="2" t="s">
        <v>6</v>
      </c>
      <c r="C262" s="2" t="s">
        <v>7</v>
      </c>
      <c r="D262" s="2" t="s">
        <v>12</v>
      </c>
      <c r="E262" s="3">
        <v>232.3</v>
      </c>
      <c r="F262" s="3">
        <v>231.7</v>
      </c>
      <c r="G262" s="3">
        <v>231</v>
      </c>
      <c r="H262" s="4">
        <v>3000.0000000001137</v>
      </c>
      <c r="I262" s="4">
        <v>3499.9999999999432</v>
      </c>
      <c r="J262" s="6">
        <v>6500.0000000000564</v>
      </c>
    </row>
    <row r="263" spans="1:10" ht="15.75">
      <c r="A263" s="1">
        <v>43580</v>
      </c>
      <c r="B263" s="2" t="s">
        <v>6</v>
      </c>
      <c r="C263" s="2" t="s">
        <v>7</v>
      </c>
      <c r="D263" s="2" t="s">
        <v>8</v>
      </c>
      <c r="E263" s="3">
        <v>229</v>
      </c>
      <c r="F263" s="3">
        <v>229.6</v>
      </c>
      <c r="G263" s="3">
        <v>230.2</v>
      </c>
      <c r="H263" s="4">
        <v>2999.9999999999718</v>
      </c>
      <c r="I263" s="4">
        <v>2999.9999999999718</v>
      </c>
      <c r="J263" s="6">
        <v>5999.9999999999436</v>
      </c>
    </row>
    <row r="264" spans="1:10" ht="15.75">
      <c r="A264" s="1">
        <v>43579</v>
      </c>
      <c r="B264" s="2" t="s">
        <v>20</v>
      </c>
      <c r="C264" s="2" t="s">
        <v>7</v>
      </c>
      <c r="D264" s="2" t="s">
        <v>8</v>
      </c>
      <c r="E264" s="3">
        <v>151.69999999999999</v>
      </c>
      <c r="F264" s="3">
        <v>152.30000000000001</v>
      </c>
      <c r="G264" s="3">
        <v>152.9</v>
      </c>
      <c r="H264" s="4">
        <v>3000.0000000001137</v>
      </c>
      <c r="I264" s="4">
        <v>2999.9999999999718</v>
      </c>
      <c r="J264" s="6">
        <v>6000.0000000000855</v>
      </c>
    </row>
    <row r="265" spans="1:10" ht="15.75">
      <c r="A265" s="1">
        <v>43579</v>
      </c>
      <c r="B265" s="2" t="s">
        <v>14</v>
      </c>
      <c r="C265" s="2" t="s">
        <v>23</v>
      </c>
      <c r="D265" s="2" t="s">
        <v>8</v>
      </c>
      <c r="E265" s="3">
        <v>449</v>
      </c>
      <c r="F265" s="3">
        <v>451</v>
      </c>
      <c r="G265" s="3">
        <v>454</v>
      </c>
      <c r="H265" s="4">
        <v>2000</v>
      </c>
      <c r="I265" s="4">
        <v>3000</v>
      </c>
      <c r="J265" s="6">
        <v>5000</v>
      </c>
    </row>
    <row r="266" spans="1:10" ht="15.75">
      <c r="A266" s="1">
        <v>43578</v>
      </c>
      <c r="B266" s="2" t="s">
        <v>20</v>
      </c>
      <c r="C266" s="2" t="s">
        <v>7</v>
      </c>
      <c r="D266" s="2" t="s">
        <v>12</v>
      </c>
      <c r="E266" s="3">
        <v>150.19999999999999</v>
      </c>
      <c r="F266" s="3">
        <v>150.94999999999999</v>
      </c>
      <c r="G266" s="3">
        <v>0</v>
      </c>
      <c r="H266" s="4">
        <v>-3750</v>
      </c>
      <c r="I266" s="4">
        <v>0</v>
      </c>
      <c r="J266" s="5">
        <v>-3750</v>
      </c>
    </row>
    <row r="267" spans="1:10" ht="15.75">
      <c r="A267" s="1">
        <v>43578</v>
      </c>
      <c r="B267" s="2" t="s">
        <v>16</v>
      </c>
      <c r="C267" s="2" t="s">
        <v>7</v>
      </c>
      <c r="D267" s="2" t="s">
        <v>8</v>
      </c>
      <c r="E267" s="3">
        <v>134.69999999999999</v>
      </c>
      <c r="F267" s="3">
        <v>133.94999999999999</v>
      </c>
      <c r="G267" s="3">
        <v>0</v>
      </c>
      <c r="H267" s="4">
        <v>-3750</v>
      </c>
      <c r="I267" s="4">
        <v>0</v>
      </c>
      <c r="J267" s="5">
        <v>-3750</v>
      </c>
    </row>
    <row r="268" spans="1:10" ht="15.75">
      <c r="A268" s="1">
        <v>43577</v>
      </c>
      <c r="B268" s="2" t="s">
        <v>6</v>
      </c>
      <c r="C268" s="2" t="s">
        <v>7</v>
      </c>
      <c r="D268" s="2" t="s">
        <v>8</v>
      </c>
      <c r="E268" s="3">
        <v>226.6</v>
      </c>
      <c r="F268" s="3">
        <v>226.05</v>
      </c>
      <c r="G268" s="3">
        <v>0</v>
      </c>
      <c r="H268" s="4">
        <v>-2749.9999999999145</v>
      </c>
      <c r="I268" s="4">
        <v>0</v>
      </c>
      <c r="J268" s="5">
        <v>-2749.9999999999145</v>
      </c>
    </row>
    <row r="269" spans="1:10" ht="15.75">
      <c r="A269" s="1">
        <v>43573</v>
      </c>
      <c r="B269" s="2" t="s">
        <v>14</v>
      </c>
      <c r="C269" s="2" t="s">
        <v>23</v>
      </c>
      <c r="D269" s="2" t="s">
        <v>12</v>
      </c>
      <c r="E269" s="3">
        <v>449</v>
      </c>
      <c r="F269" s="3">
        <v>446</v>
      </c>
      <c r="G269" s="3">
        <v>0</v>
      </c>
      <c r="H269" s="4">
        <v>3000</v>
      </c>
      <c r="I269" s="4">
        <v>0</v>
      </c>
      <c r="J269" s="6">
        <v>3000</v>
      </c>
    </row>
    <row r="270" spans="1:10" ht="15.75">
      <c r="A270" s="1">
        <v>43572</v>
      </c>
      <c r="B270" s="2" t="s">
        <v>6</v>
      </c>
      <c r="C270" s="2" t="s">
        <v>7</v>
      </c>
      <c r="D270" s="2" t="s">
        <v>8</v>
      </c>
      <c r="E270" s="3">
        <v>225.9</v>
      </c>
      <c r="F270" s="3">
        <v>226.6</v>
      </c>
      <c r="G270" s="3">
        <v>0</v>
      </c>
      <c r="H270" s="4">
        <v>3499.9999999999432</v>
      </c>
      <c r="I270" s="4">
        <v>0</v>
      </c>
      <c r="J270" s="6">
        <v>3499.9999999999432</v>
      </c>
    </row>
    <row r="271" spans="1:10" ht="15.75">
      <c r="A271" s="1">
        <v>43571</v>
      </c>
      <c r="B271" s="2" t="s">
        <v>6</v>
      </c>
      <c r="C271" s="2" t="s">
        <v>7</v>
      </c>
      <c r="D271" s="2" t="s">
        <v>12</v>
      </c>
      <c r="E271" s="3">
        <v>226.9</v>
      </c>
      <c r="F271" s="3">
        <v>226.2</v>
      </c>
      <c r="G271" s="3">
        <v>225.2</v>
      </c>
      <c r="H271" s="4">
        <v>3500.0000000000855</v>
      </c>
      <c r="I271" s="4">
        <v>5000</v>
      </c>
      <c r="J271" s="6">
        <v>8500.0000000000855</v>
      </c>
    </row>
    <row r="272" spans="1:10" ht="15.75">
      <c r="A272" s="1">
        <v>43570</v>
      </c>
      <c r="B272" s="2" t="s">
        <v>14</v>
      </c>
      <c r="C272" s="2" t="s">
        <v>23</v>
      </c>
      <c r="D272" s="2" t="s">
        <v>8</v>
      </c>
      <c r="E272" s="3">
        <v>450.3</v>
      </c>
      <c r="F272" s="3">
        <v>450.75</v>
      </c>
      <c r="G272" s="3">
        <v>0</v>
      </c>
      <c r="H272" s="4">
        <v>449.99999999998863</v>
      </c>
      <c r="I272" s="4">
        <v>0</v>
      </c>
      <c r="J272" s="6">
        <v>449.99999999998863</v>
      </c>
    </row>
    <row r="273" spans="1:10" ht="15.75">
      <c r="A273" s="1">
        <v>43570</v>
      </c>
      <c r="B273" s="2" t="s">
        <v>6</v>
      </c>
      <c r="C273" s="2" t="s">
        <v>7</v>
      </c>
      <c r="D273" s="2" t="s">
        <v>8</v>
      </c>
      <c r="E273" s="3">
        <v>229.2</v>
      </c>
      <c r="F273" s="3">
        <v>228.45</v>
      </c>
      <c r="G273" s="3">
        <v>0</v>
      </c>
      <c r="H273" s="4">
        <v>-3750</v>
      </c>
      <c r="I273" s="4">
        <v>0</v>
      </c>
      <c r="J273" s="5">
        <v>-3750</v>
      </c>
    </row>
    <row r="274" spans="1:10" ht="15.75">
      <c r="A274" s="1">
        <v>43567</v>
      </c>
      <c r="B274" s="2" t="s">
        <v>16</v>
      </c>
      <c r="C274" s="2" t="s">
        <v>7</v>
      </c>
      <c r="D274" s="2" t="s">
        <v>8</v>
      </c>
      <c r="E274" s="3">
        <v>133.5</v>
      </c>
      <c r="F274" s="3">
        <v>134.1</v>
      </c>
      <c r="G274" s="3">
        <v>0</v>
      </c>
      <c r="H274" s="4">
        <v>2999.9999999999718</v>
      </c>
      <c r="I274" s="4">
        <v>0</v>
      </c>
      <c r="J274" s="6">
        <v>2999.9999999999718</v>
      </c>
    </row>
    <row r="275" spans="1:10" ht="15.75">
      <c r="A275" s="1">
        <v>43567</v>
      </c>
      <c r="B275" s="2" t="s">
        <v>6</v>
      </c>
      <c r="C275" s="2" t="s">
        <v>7</v>
      </c>
      <c r="D275" s="2" t="s">
        <v>8</v>
      </c>
      <c r="E275" s="3">
        <v>226.7</v>
      </c>
      <c r="F275" s="3">
        <v>227.3</v>
      </c>
      <c r="G275" s="3">
        <v>228</v>
      </c>
      <c r="H275" s="4">
        <v>3000.0000000001137</v>
      </c>
      <c r="I275" s="4">
        <v>3499.9999999999432</v>
      </c>
      <c r="J275" s="6">
        <v>6500.0000000000564</v>
      </c>
    </row>
    <row r="276" spans="1:10" ht="15.75">
      <c r="A276" s="1">
        <v>43566</v>
      </c>
      <c r="B276" s="2" t="s">
        <v>14</v>
      </c>
      <c r="C276" s="2" t="s">
        <v>23</v>
      </c>
      <c r="D276" s="2" t="s">
        <v>12</v>
      </c>
      <c r="E276" s="3">
        <v>443.7</v>
      </c>
      <c r="F276" s="3">
        <v>440</v>
      </c>
      <c r="G276" s="3">
        <v>0</v>
      </c>
      <c r="H276" s="4">
        <v>3699.9999999999886</v>
      </c>
      <c r="I276" s="4">
        <v>0</v>
      </c>
      <c r="J276" s="6">
        <v>3699.9999999999886</v>
      </c>
    </row>
    <row r="277" spans="1:10" ht="15.75">
      <c r="A277" s="1">
        <v>43565</v>
      </c>
      <c r="B277" s="2" t="s">
        <v>20</v>
      </c>
      <c r="C277" s="2" t="s">
        <v>7</v>
      </c>
      <c r="D277" s="2" t="s">
        <v>8</v>
      </c>
      <c r="E277" s="3">
        <v>147.30000000000001</v>
      </c>
      <c r="F277" s="3">
        <v>147.30000000000001</v>
      </c>
      <c r="G277" s="3">
        <v>0</v>
      </c>
      <c r="H277" s="4">
        <v>0</v>
      </c>
      <c r="I277" s="4">
        <v>0</v>
      </c>
      <c r="J277" s="6">
        <v>0</v>
      </c>
    </row>
    <row r="278" spans="1:10" ht="15.75">
      <c r="A278" s="1">
        <v>43565</v>
      </c>
      <c r="B278" s="2" t="s">
        <v>6</v>
      </c>
      <c r="C278" s="2" t="s">
        <v>7</v>
      </c>
      <c r="D278" s="2" t="s">
        <v>8</v>
      </c>
      <c r="E278" s="3">
        <v>224.3</v>
      </c>
      <c r="F278" s="3">
        <v>223.55</v>
      </c>
      <c r="G278" s="3">
        <v>0</v>
      </c>
      <c r="H278" s="4">
        <v>-3750</v>
      </c>
      <c r="I278" s="4">
        <v>0</v>
      </c>
      <c r="J278" s="5">
        <v>-3750</v>
      </c>
    </row>
    <row r="279" spans="1:10" ht="15.75">
      <c r="A279" s="1">
        <v>43564</v>
      </c>
      <c r="B279" s="2" t="s">
        <v>14</v>
      </c>
      <c r="C279" s="2" t="s">
        <v>23</v>
      </c>
      <c r="D279" s="2" t="s">
        <v>8</v>
      </c>
      <c r="E279" s="3">
        <v>453.8</v>
      </c>
      <c r="F279" s="3">
        <v>450</v>
      </c>
      <c r="G279" s="3">
        <v>0</v>
      </c>
      <c r="H279" s="4">
        <v>-3800.0000000000114</v>
      </c>
      <c r="I279" s="4">
        <v>0</v>
      </c>
      <c r="J279" s="5">
        <v>-3800.0000000000114</v>
      </c>
    </row>
    <row r="280" spans="1:10" ht="15.75">
      <c r="A280" s="1">
        <v>43563</v>
      </c>
      <c r="B280" s="2" t="s">
        <v>16</v>
      </c>
      <c r="C280" s="2" t="s">
        <v>7</v>
      </c>
      <c r="D280" s="2" t="s">
        <v>8</v>
      </c>
      <c r="E280" s="3">
        <v>138.80000000000001</v>
      </c>
      <c r="F280" s="3">
        <v>138.80000000000001</v>
      </c>
      <c r="G280" s="3">
        <v>0</v>
      </c>
      <c r="H280" s="4">
        <v>0</v>
      </c>
      <c r="I280" s="4">
        <v>0</v>
      </c>
      <c r="J280" s="6">
        <v>0</v>
      </c>
    </row>
    <row r="281" spans="1:10" ht="15.75">
      <c r="A281" s="1">
        <v>43563</v>
      </c>
      <c r="B281" s="2" t="s">
        <v>14</v>
      </c>
      <c r="C281" s="2" t="s">
        <v>23</v>
      </c>
      <c r="D281" s="2" t="s">
        <v>8</v>
      </c>
      <c r="E281" s="3">
        <v>448.8</v>
      </c>
      <c r="F281" s="3">
        <v>452</v>
      </c>
      <c r="G281" s="3">
        <v>0</v>
      </c>
      <c r="H281" s="4">
        <v>3199.9999999999886</v>
      </c>
      <c r="I281" s="4">
        <v>0</v>
      </c>
      <c r="J281" s="6">
        <v>3199.9999999999886</v>
      </c>
    </row>
    <row r="282" spans="1:10" ht="15.75">
      <c r="A282" s="1">
        <v>43560</v>
      </c>
      <c r="B282" s="2" t="s">
        <v>6</v>
      </c>
      <c r="C282" s="2" t="s">
        <v>7</v>
      </c>
      <c r="D282" s="2" t="s">
        <v>8</v>
      </c>
      <c r="E282" s="3">
        <v>226.9</v>
      </c>
      <c r="F282" s="3">
        <v>226.9</v>
      </c>
      <c r="G282" s="3">
        <v>0</v>
      </c>
      <c r="H282" s="4">
        <v>0</v>
      </c>
      <c r="I282" s="4">
        <v>0</v>
      </c>
      <c r="J282" s="6">
        <v>0</v>
      </c>
    </row>
    <row r="283" spans="1:10" ht="15.75">
      <c r="A283" s="1">
        <v>43559</v>
      </c>
      <c r="B283" s="2" t="s">
        <v>16</v>
      </c>
      <c r="C283" s="2" t="s">
        <v>7</v>
      </c>
      <c r="D283" s="2" t="s">
        <v>8</v>
      </c>
      <c r="E283" s="3">
        <v>139</v>
      </c>
      <c r="F283" s="3">
        <v>139.6</v>
      </c>
      <c r="G283" s="3">
        <v>0</v>
      </c>
      <c r="H283" s="4">
        <v>2999.9999999999718</v>
      </c>
      <c r="I283" s="4">
        <v>0</v>
      </c>
      <c r="J283" s="6">
        <v>2999.9999999999718</v>
      </c>
    </row>
    <row r="284" spans="1:10" ht="15.75">
      <c r="A284" s="1">
        <v>43559</v>
      </c>
      <c r="B284" s="2" t="s">
        <v>6</v>
      </c>
      <c r="C284" s="2" t="s">
        <v>7</v>
      </c>
      <c r="D284" s="2" t="s">
        <v>8</v>
      </c>
      <c r="E284" s="3">
        <v>226.8</v>
      </c>
      <c r="F284" s="3">
        <v>227.4</v>
      </c>
      <c r="G284" s="3">
        <v>0</v>
      </c>
      <c r="H284" s="4">
        <v>2999.9999999999718</v>
      </c>
      <c r="I284" s="4">
        <v>0</v>
      </c>
      <c r="J284" s="6">
        <v>2999.9999999999718</v>
      </c>
    </row>
    <row r="285" spans="1:10" ht="15.75">
      <c r="A285" s="1">
        <v>43558</v>
      </c>
      <c r="B285" s="2" t="s">
        <v>14</v>
      </c>
      <c r="C285" s="2" t="s">
        <v>23</v>
      </c>
      <c r="D285" s="2" t="s">
        <v>12</v>
      </c>
      <c r="E285" s="3">
        <v>446.6</v>
      </c>
      <c r="F285" s="3">
        <v>446.6</v>
      </c>
      <c r="G285" s="3">
        <v>0</v>
      </c>
      <c r="H285" s="4">
        <v>0</v>
      </c>
      <c r="I285" s="4">
        <v>0</v>
      </c>
      <c r="J285" s="6">
        <v>0</v>
      </c>
    </row>
    <row r="286" spans="1:10" ht="15.75">
      <c r="A286" s="1">
        <v>43558</v>
      </c>
      <c r="B286" s="2" t="s">
        <v>16</v>
      </c>
      <c r="C286" s="2" t="s">
        <v>7</v>
      </c>
      <c r="D286" s="2" t="s">
        <v>8</v>
      </c>
      <c r="E286" s="3">
        <v>138</v>
      </c>
      <c r="F286" s="3">
        <v>137.25</v>
      </c>
      <c r="G286" s="3">
        <v>0</v>
      </c>
      <c r="H286" s="4">
        <v>-3750</v>
      </c>
      <c r="I286" s="4">
        <v>0</v>
      </c>
      <c r="J286" s="5">
        <v>-3750</v>
      </c>
    </row>
    <row r="287" spans="1:10" ht="15.75">
      <c r="A287" s="1">
        <v>43557</v>
      </c>
      <c r="B287" s="2" t="s">
        <v>14</v>
      </c>
      <c r="C287" s="2" t="s">
        <v>23</v>
      </c>
      <c r="D287" s="2" t="s">
        <v>12</v>
      </c>
      <c r="E287" s="3">
        <v>446.2</v>
      </c>
      <c r="F287" s="3">
        <v>445</v>
      </c>
      <c r="G287" s="3">
        <v>0</v>
      </c>
      <c r="H287" s="4">
        <v>1199.9999999999886</v>
      </c>
      <c r="I287" s="4">
        <v>0</v>
      </c>
      <c r="J287" s="6">
        <v>1199.9999999999886</v>
      </c>
    </row>
    <row r="288" spans="1:10" ht="15.75">
      <c r="A288" s="1">
        <v>43557</v>
      </c>
      <c r="B288" s="2" t="s">
        <v>6</v>
      </c>
      <c r="C288" s="2" t="s">
        <v>7</v>
      </c>
      <c r="D288" s="2" t="s">
        <v>12</v>
      </c>
      <c r="E288" s="3">
        <v>222.6</v>
      </c>
      <c r="F288" s="3">
        <v>222</v>
      </c>
      <c r="G288" s="3">
        <v>221.6</v>
      </c>
      <c r="H288" s="4">
        <v>2999.9999999999718</v>
      </c>
      <c r="I288" s="4">
        <v>2000.0000000000284</v>
      </c>
      <c r="J288" s="6">
        <v>5000</v>
      </c>
    </row>
    <row r="289" spans="1:10" ht="15.75">
      <c r="A289" s="1">
        <v>43556</v>
      </c>
      <c r="B289" s="2" t="s">
        <v>20</v>
      </c>
      <c r="C289" s="2" t="s">
        <v>7</v>
      </c>
      <c r="D289" s="2" t="s">
        <v>8</v>
      </c>
      <c r="E289" s="3">
        <v>150</v>
      </c>
      <c r="F289" s="3">
        <v>149.25</v>
      </c>
      <c r="G289" s="3">
        <v>0</v>
      </c>
      <c r="H289" s="4">
        <v>-3750</v>
      </c>
      <c r="I289" s="4">
        <v>0</v>
      </c>
      <c r="J289" s="5">
        <v>-3750</v>
      </c>
    </row>
    <row r="290" spans="1:10" ht="15.75">
      <c r="A290" s="1">
        <v>43556</v>
      </c>
      <c r="B290" s="2" t="s">
        <v>6</v>
      </c>
      <c r="C290" s="2" t="s">
        <v>7</v>
      </c>
      <c r="D290" s="2" t="s">
        <v>8</v>
      </c>
      <c r="E290" s="3">
        <v>225.8</v>
      </c>
      <c r="F290" s="3">
        <v>226.4</v>
      </c>
      <c r="G290" s="3">
        <v>0</v>
      </c>
      <c r="H290" s="4">
        <v>2999.9999999999718</v>
      </c>
      <c r="I290" s="4">
        <v>0</v>
      </c>
      <c r="J290" s="6">
        <v>2999.9999999999718</v>
      </c>
    </row>
    <row r="291" spans="1:10" ht="15.75">
      <c r="A291" s="16" t="s">
        <v>42</v>
      </c>
      <c r="B291" s="17"/>
      <c r="C291" s="17"/>
      <c r="D291" s="17"/>
      <c r="E291" s="17"/>
      <c r="F291" s="17"/>
      <c r="G291" s="17"/>
      <c r="H291" s="17"/>
      <c r="I291" s="18"/>
      <c r="J291" s="12">
        <f>SUM(J261:J290)</f>
        <v>40250.00000000008</v>
      </c>
    </row>
    <row r="292" spans="1:10" ht="15.75">
      <c r="A292" s="1"/>
      <c r="B292" s="2"/>
      <c r="C292" s="2"/>
      <c r="D292" s="2"/>
      <c r="E292" s="3"/>
      <c r="F292" s="3"/>
      <c r="G292" s="3"/>
      <c r="H292" s="4"/>
      <c r="I292" s="4"/>
      <c r="J292" s="6"/>
    </row>
    <row r="293" spans="1:10" ht="15.75">
      <c r="A293" s="1">
        <v>43553</v>
      </c>
      <c r="B293" s="2" t="s">
        <v>25</v>
      </c>
      <c r="C293" s="2" t="s">
        <v>26</v>
      </c>
      <c r="D293" s="2" t="s">
        <v>8</v>
      </c>
      <c r="E293" s="3">
        <v>905.5</v>
      </c>
      <c r="F293" s="3">
        <v>912</v>
      </c>
      <c r="G293" s="3">
        <v>0</v>
      </c>
      <c r="H293" s="4">
        <v>1625</v>
      </c>
      <c r="I293" s="4">
        <v>0</v>
      </c>
      <c r="J293" s="6">
        <v>1625</v>
      </c>
    </row>
    <row r="294" spans="1:10" ht="15.75">
      <c r="A294" s="1">
        <v>43553</v>
      </c>
      <c r="B294" s="2" t="s">
        <v>14</v>
      </c>
      <c r="C294" s="2" t="s">
        <v>23</v>
      </c>
      <c r="D294" s="2" t="s">
        <v>8</v>
      </c>
      <c r="E294" s="3">
        <v>445.3</v>
      </c>
      <c r="F294" s="3">
        <v>448</v>
      </c>
      <c r="G294" s="3">
        <v>451</v>
      </c>
      <c r="H294" s="4">
        <v>2699.9999999999886</v>
      </c>
      <c r="I294" s="4">
        <v>3000</v>
      </c>
      <c r="J294" s="6">
        <v>5699.9999999999891</v>
      </c>
    </row>
    <row r="295" spans="1:10" ht="15.75">
      <c r="A295" s="1">
        <v>43552</v>
      </c>
      <c r="B295" s="2" t="s">
        <v>14</v>
      </c>
      <c r="C295" s="2" t="s">
        <v>23</v>
      </c>
      <c r="D295" s="2" t="s">
        <v>8</v>
      </c>
      <c r="E295" s="3">
        <v>440.8</v>
      </c>
      <c r="F295" s="3">
        <v>441.7</v>
      </c>
      <c r="G295" s="3">
        <v>0</v>
      </c>
      <c r="H295" s="4">
        <v>899.99999999997726</v>
      </c>
      <c r="I295" s="4">
        <v>0</v>
      </c>
      <c r="J295" s="6">
        <v>899.99999999997726</v>
      </c>
    </row>
    <row r="296" spans="1:10" ht="15.75">
      <c r="A296" s="1">
        <v>43552</v>
      </c>
      <c r="B296" s="2" t="s">
        <v>6</v>
      </c>
      <c r="C296" s="2" t="s">
        <v>7</v>
      </c>
      <c r="D296" s="2" t="s">
        <v>8</v>
      </c>
      <c r="E296" s="3">
        <v>203.4</v>
      </c>
      <c r="F296" s="3">
        <v>204</v>
      </c>
      <c r="G296" s="3">
        <v>204.6</v>
      </c>
      <c r="H296" s="4">
        <v>2999.9999999999718</v>
      </c>
      <c r="I296" s="4">
        <v>2999.9999999999718</v>
      </c>
      <c r="J296" s="6">
        <v>5999.9999999999436</v>
      </c>
    </row>
    <row r="297" spans="1:10" ht="15.75">
      <c r="A297" s="1">
        <v>43551</v>
      </c>
      <c r="B297" s="2" t="s">
        <v>25</v>
      </c>
      <c r="C297" s="2" t="s">
        <v>26</v>
      </c>
      <c r="D297" s="2" t="s">
        <v>8</v>
      </c>
      <c r="E297" s="3">
        <v>897</v>
      </c>
      <c r="F297" s="3">
        <v>905</v>
      </c>
      <c r="G297" s="3">
        <v>0</v>
      </c>
      <c r="H297" s="4">
        <v>2000</v>
      </c>
      <c r="I297" s="4">
        <v>0</v>
      </c>
      <c r="J297" s="6">
        <v>2000</v>
      </c>
    </row>
    <row r="298" spans="1:10" ht="15.75">
      <c r="A298" s="1">
        <v>43551</v>
      </c>
      <c r="B298" s="2" t="s">
        <v>6</v>
      </c>
      <c r="C298" s="2" t="s">
        <v>7</v>
      </c>
      <c r="D298" s="2" t="s">
        <v>8</v>
      </c>
      <c r="E298" s="3">
        <v>200.5</v>
      </c>
      <c r="F298" s="3">
        <v>201.1</v>
      </c>
      <c r="G298" s="3">
        <v>201.7</v>
      </c>
      <c r="H298" s="4">
        <v>2999.9999999999718</v>
      </c>
      <c r="I298" s="4">
        <v>2999.9999999999718</v>
      </c>
      <c r="J298" s="6">
        <v>5999.9999999999436</v>
      </c>
    </row>
    <row r="299" spans="1:10" ht="15.75">
      <c r="A299" s="1">
        <v>43550</v>
      </c>
      <c r="B299" s="2" t="s">
        <v>16</v>
      </c>
      <c r="C299" s="2" t="s">
        <v>7</v>
      </c>
      <c r="D299" s="2" t="s">
        <v>12</v>
      </c>
      <c r="E299" s="3">
        <v>137.30000000000001</v>
      </c>
      <c r="F299" s="3">
        <v>136.69999999999999</v>
      </c>
      <c r="G299" s="3">
        <v>136.1</v>
      </c>
      <c r="H299" s="4">
        <v>3000.0000000001137</v>
      </c>
      <c r="I299" s="4">
        <v>2999.9999999999718</v>
      </c>
      <c r="J299" s="6">
        <v>6000.0000000000855</v>
      </c>
    </row>
    <row r="300" spans="1:10" ht="15.75">
      <c r="A300" s="1">
        <v>43550</v>
      </c>
      <c r="B300" s="2" t="s">
        <v>6</v>
      </c>
      <c r="C300" s="2" t="s">
        <v>7</v>
      </c>
      <c r="D300" s="2" t="s">
        <v>8</v>
      </c>
      <c r="E300" s="3">
        <v>198.3</v>
      </c>
      <c r="F300" s="3">
        <v>199</v>
      </c>
      <c r="G300" s="3">
        <v>199.6</v>
      </c>
      <c r="H300" s="4">
        <v>3499.9999999999432</v>
      </c>
      <c r="I300" s="4">
        <v>2999.9999999999718</v>
      </c>
      <c r="J300" s="6">
        <v>6499.9999999999145</v>
      </c>
    </row>
    <row r="301" spans="1:10" ht="15.75">
      <c r="A301" s="1">
        <v>43549</v>
      </c>
      <c r="B301" s="2" t="s">
        <v>16</v>
      </c>
      <c r="C301" s="2" t="s">
        <v>7</v>
      </c>
      <c r="D301" s="2" t="s">
        <v>12</v>
      </c>
      <c r="E301" s="3">
        <v>138.5</v>
      </c>
      <c r="F301" s="3">
        <v>138</v>
      </c>
      <c r="G301" s="3">
        <v>0</v>
      </c>
      <c r="H301" s="4">
        <v>2500</v>
      </c>
      <c r="I301" s="4">
        <v>0</v>
      </c>
      <c r="J301" s="6">
        <v>2500</v>
      </c>
    </row>
    <row r="302" spans="1:10" ht="15.75">
      <c r="A302" s="1">
        <v>43549</v>
      </c>
      <c r="B302" s="2" t="s">
        <v>14</v>
      </c>
      <c r="C302" s="2" t="s">
        <v>18</v>
      </c>
      <c r="D302" s="2" t="s">
        <v>12</v>
      </c>
      <c r="E302" s="3">
        <v>435.5</v>
      </c>
      <c r="F302" s="3">
        <v>437.15</v>
      </c>
      <c r="G302" s="3">
        <v>0</v>
      </c>
      <c r="H302" s="4">
        <v>-2062.4999999999718</v>
      </c>
      <c r="I302" s="4">
        <v>0</v>
      </c>
      <c r="J302" s="5">
        <v>-2062.4999999999718</v>
      </c>
    </row>
    <row r="303" spans="1:10" ht="15.75">
      <c r="A303" s="1">
        <v>43546</v>
      </c>
      <c r="B303" s="2" t="s">
        <v>16</v>
      </c>
      <c r="C303" s="2" t="s">
        <v>7</v>
      </c>
      <c r="D303" s="2" t="s">
        <v>8</v>
      </c>
      <c r="E303" s="3">
        <v>140.5</v>
      </c>
      <c r="F303" s="3">
        <v>139.75</v>
      </c>
      <c r="G303" s="3">
        <v>0</v>
      </c>
      <c r="H303" s="4">
        <v>-3750</v>
      </c>
      <c r="I303" s="4">
        <v>0</v>
      </c>
      <c r="J303" s="5">
        <v>-3750</v>
      </c>
    </row>
    <row r="304" spans="1:10" ht="15.75">
      <c r="A304" s="1">
        <v>43546</v>
      </c>
      <c r="B304" s="2" t="s">
        <v>6</v>
      </c>
      <c r="C304" s="2" t="s">
        <v>7</v>
      </c>
      <c r="D304" s="2" t="s">
        <v>8</v>
      </c>
      <c r="E304" s="3">
        <v>198.8</v>
      </c>
      <c r="F304" s="3">
        <v>199.4</v>
      </c>
      <c r="G304" s="3">
        <v>0</v>
      </c>
      <c r="H304" s="4">
        <v>2999.9999999999718</v>
      </c>
      <c r="I304" s="4">
        <v>0</v>
      </c>
      <c r="J304" s="6">
        <v>2999.9999999999718</v>
      </c>
    </row>
    <row r="305" spans="1:10" ht="15.75">
      <c r="A305" s="1">
        <v>43544</v>
      </c>
      <c r="B305" s="2" t="s">
        <v>16</v>
      </c>
      <c r="C305" s="2" t="s">
        <v>7</v>
      </c>
      <c r="D305" s="2" t="s">
        <v>8</v>
      </c>
      <c r="E305" s="3">
        <v>140</v>
      </c>
      <c r="F305" s="3">
        <v>139.25</v>
      </c>
      <c r="G305" s="3">
        <v>199</v>
      </c>
      <c r="H305" s="4">
        <v>-3750</v>
      </c>
      <c r="I305" s="4">
        <v>0</v>
      </c>
      <c r="J305" s="5">
        <v>-3750</v>
      </c>
    </row>
    <row r="306" spans="1:10" ht="15.75">
      <c r="A306" s="1">
        <v>43544</v>
      </c>
      <c r="B306" s="2" t="s">
        <v>6</v>
      </c>
      <c r="C306" s="2" t="s">
        <v>7</v>
      </c>
      <c r="D306" s="2" t="s">
        <v>8</v>
      </c>
      <c r="E306" s="3">
        <v>197.7</v>
      </c>
      <c r="F306" s="3">
        <v>198.3</v>
      </c>
      <c r="G306" s="3">
        <v>199</v>
      </c>
      <c r="H306" s="4">
        <v>3000.0000000001137</v>
      </c>
      <c r="I306" s="4">
        <v>3499.9999999999432</v>
      </c>
      <c r="J306" s="6">
        <v>6500.0000000000564</v>
      </c>
    </row>
    <row r="307" spans="1:10" ht="15.75">
      <c r="A307" s="1">
        <v>43543</v>
      </c>
      <c r="B307" s="2" t="s">
        <v>6</v>
      </c>
      <c r="C307" s="2" t="s">
        <v>7</v>
      </c>
      <c r="D307" s="2" t="s">
        <v>8</v>
      </c>
      <c r="E307" s="3">
        <v>194.7</v>
      </c>
      <c r="F307" s="3">
        <v>195.3</v>
      </c>
      <c r="G307" s="3">
        <v>196</v>
      </c>
      <c r="H307" s="4">
        <v>3000.0000000001137</v>
      </c>
      <c r="I307" s="4">
        <v>3499.9999999999432</v>
      </c>
      <c r="J307" s="6">
        <v>6500.0000000000564</v>
      </c>
    </row>
    <row r="308" spans="1:10" ht="15.75">
      <c r="A308" s="1">
        <v>43543</v>
      </c>
      <c r="B308" s="2" t="s">
        <v>20</v>
      </c>
      <c r="C308" s="2" t="s">
        <v>7</v>
      </c>
      <c r="D308" s="2" t="s">
        <v>8</v>
      </c>
      <c r="E308" s="3">
        <v>147</v>
      </c>
      <c r="F308" s="3">
        <v>147.6</v>
      </c>
      <c r="G308" s="3">
        <v>148.19999999999999</v>
      </c>
      <c r="H308" s="4">
        <v>2999.9999999999718</v>
      </c>
      <c r="I308" s="4">
        <v>2999.9999999999718</v>
      </c>
      <c r="J308" s="6">
        <v>5999.9999999999436</v>
      </c>
    </row>
    <row r="309" spans="1:10" ht="15.75">
      <c r="A309" s="1">
        <v>43542</v>
      </c>
      <c r="B309" s="2" t="s">
        <v>20</v>
      </c>
      <c r="C309" s="2" t="s">
        <v>7</v>
      </c>
      <c r="D309" s="2" t="s">
        <v>12</v>
      </c>
      <c r="E309" s="3">
        <v>144.6</v>
      </c>
      <c r="F309" s="3">
        <v>143.6</v>
      </c>
      <c r="G309" s="3">
        <v>0</v>
      </c>
      <c r="H309" s="4">
        <v>5000</v>
      </c>
      <c r="I309" s="4">
        <v>0</v>
      </c>
      <c r="J309" s="6">
        <v>5000</v>
      </c>
    </row>
    <row r="310" spans="1:10" ht="15.75">
      <c r="A310" s="1">
        <v>43542</v>
      </c>
      <c r="B310" s="2" t="s">
        <v>6</v>
      </c>
      <c r="C310" s="2" t="s">
        <v>7</v>
      </c>
      <c r="D310" s="2" t="s">
        <v>12</v>
      </c>
      <c r="E310" s="3">
        <v>193.8</v>
      </c>
      <c r="F310" s="3">
        <v>193.2</v>
      </c>
      <c r="G310" s="3">
        <v>192.6</v>
      </c>
      <c r="H310" s="4">
        <v>3000.0000000001137</v>
      </c>
      <c r="I310" s="4">
        <v>2999.9999999999718</v>
      </c>
      <c r="J310" s="6">
        <v>6000.0000000000855</v>
      </c>
    </row>
    <row r="311" spans="1:10" ht="15.75">
      <c r="A311" s="1">
        <v>43539</v>
      </c>
      <c r="B311" s="2" t="s">
        <v>6</v>
      </c>
      <c r="C311" s="2" t="s">
        <v>7</v>
      </c>
      <c r="D311" s="2" t="s">
        <v>12</v>
      </c>
      <c r="E311" s="3">
        <v>197.6</v>
      </c>
      <c r="F311" s="3">
        <v>197</v>
      </c>
      <c r="G311" s="3">
        <v>196.4</v>
      </c>
      <c r="H311" s="4">
        <v>2999.9999999999718</v>
      </c>
      <c r="I311" s="4">
        <v>2999.9999999999718</v>
      </c>
      <c r="J311" s="6">
        <v>5999.9999999999436</v>
      </c>
    </row>
    <row r="312" spans="1:10" ht="15.75">
      <c r="A312" s="1">
        <v>43539</v>
      </c>
      <c r="B312" s="2" t="s">
        <v>14</v>
      </c>
      <c r="C312" s="2" t="s">
        <v>23</v>
      </c>
      <c r="D312" s="2" t="s">
        <v>12</v>
      </c>
      <c r="E312" s="3">
        <v>447.5</v>
      </c>
      <c r="F312" s="3">
        <v>444.5</v>
      </c>
      <c r="G312" s="3">
        <v>0</v>
      </c>
      <c r="H312" s="4">
        <v>3000</v>
      </c>
      <c r="I312" s="4">
        <v>0</v>
      </c>
      <c r="J312" s="6">
        <v>3000</v>
      </c>
    </row>
    <row r="313" spans="1:10" ht="15.75">
      <c r="A313" s="1">
        <v>43538</v>
      </c>
      <c r="B313" s="2" t="s">
        <v>16</v>
      </c>
      <c r="C313" s="2" t="s">
        <v>7</v>
      </c>
      <c r="D313" s="2" t="s">
        <v>8</v>
      </c>
      <c r="E313" s="3">
        <v>146.9</v>
      </c>
      <c r="F313" s="3">
        <v>146.15</v>
      </c>
      <c r="G313" s="3">
        <v>0</v>
      </c>
      <c r="H313" s="4">
        <v>-3750</v>
      </c>
      <c r="I313" s="4">
        <v>0</v>
      </c>
      <c r="J313" s="5">
        <v>-3750</v>
      </c>
    </row>
    <row r="314" spans="1:10" ht="15.75">
      <c r="A314" s="1">
        <v>43538</v>
      </c>
      <c r="B314" s="2" t="s">
        <v>6</v>
      </c>
      <c r="C314" s="2" t="s">
        <v>7</v>
      </c>
      <c r="D314" s="2" t="s">
        <v>8</v>
      </c>
      <c r="E314" s="3">
        <v>199.7</v>
      </c>
      <c r="F314" s="3">
        <v>200.3</v>
      </c>
      <c r="G314" s="3">
        <v>0</v>
      </c>
      <c r="H314" s="4">
        <v>3000.0000000001137</v>
      </c>
      <c r="I314" s="4">
        <v>0</v>
      </c>
      <c r="J314" s="6">
        <v>3000.0000000001137</v>
      </c>
    </row>
    <row r="315" spans="1:10" ht="15.75">
      <c r="A315" s="1">
        <v>43537</v>
      </c>
      <c r="B315" s="2" t="s">
        <v>6</v>
      </c>
      <c r="C315" s="2" t="s">
        <v>7</v>
      </c>
      <c r="D315" s="2" t="s">
        <v>8</v>
      </c>
      <c r="E315" s="3">
        <v>200.2</v>
      </c>
      <c r="F315" s="3">
        <v>199.45</v>
      </c>
      <c r="G315" s="3">
        <v>0</v>
      </c>
      <c r="H315" s="4">
        <v>-3750</v>
      </c>
      <c r="I315" s="4">
        <v>0</v>
      </c>
      <c r="J315" s="5">
        <v>-3750</v>
      </c>
    </row>
    <row r="316" spans="1:10" ht="15.75">
      <c r="A316" s="1">
        <v>43537</v>
      </c>
      <c r="B316" s="2" t="s">
        <v>20</v>
      </c>
      <c r="C316" s="2" t="s">
        <v>7</v>
      </c>
      <c r="D316" s="2" t="s">
        <v>8</v>
      </c>
      <c r="E316" s="3">
        <v>145.80000000000001</v>
      </c>
      <c r="F316" s="3">
        <v>146.30000000000001</v>
      </c>
      <c r="G316" s="3">
        <v>146.9</v>
      </c>
      <c r="H316" s="4">
        <v>2500</v>
      </c>
      <c r="I316" s="4">
        <v>2999.9999999999718</v>
      </c>
      <c r="J316" s="6">
        <v>5499.9999999999718</v>
      </c>
    </row>
    <row r="317" spans="1:10" ht="15.75">
      <c r="A317" s="1">
        <v>43536</v>
      </c>
      <c r="B317" s="2" t="s">
        <v>16</v>
      </c>
      <c r="C317" s="2" t="s">
        <v>7</v>
      </c>
      <c r="D317" s="2" t="s">
        <v>8</v>
      </c>
      <c r="E317" s="3">
        <v>144.75</v>
      </c>
      <c r="F317" s="3">
        <v>145.5</v>
      </c>
      <c r="G317" s="3">
        <v>0</v>
      </c>
      <c r="H317" s="4">
        <v>3750</v>
      </c>
      <c r="I317" s="4">
        <v>0</v>
      </c>
      <c r="J317" s="7">
        <v>3750</v>
      </c>
    </row>
    <row r="318" spans="1:10" ht="15.75">
      <c r="A318" s="1">
        <v>43536</v>
      </c>
      <c r="B318" s="2" t="s">
        <v>6</v>
      </c>
      <c r="C318" s="2" t="s">
        <v>7</v>
      </c>
      <c r="D318" s="2" t="s">
        <v>8</v>
      </c>
      <c r="E318" s="3">
        <v>196</v>
      </c>
      <c r="F318" s="3">
        <v>196.75</v>
      </c>
      <c r="G318" s="3">
        <v>197.5</v>
      </c>
      <c r="H318" s="4">
        <v>3750</v>
      </c>
      <c r="I318" s="4">
        <v>3750</v>
      </c>
      <c r="J318" s="6">
        <v>7500</v>
      </c>
    </row>
    <row r="319" spans="1:10" ht="15.75">
      <c r="A319" s="1">
        <v>43535</v>
      </c>
      <c r="B319" s="2" t="s">
        <v>20</v>
      </c>
      <c r="C319" s="2" t="s">
        <v>7</v>
      </c>
      <c r="D319" s="2" t="s">
        <v>8</v>
      </c>
      <c r="E319" s="3">
        <v>144.80000000000001</v>
      </c>
      <c r="F319" s="3">
        <v>144.05000000000001</v>
      </c>
      <c r="G319" s="3">
        <v>0</v>
      </c>
      <c r="H319" s="4">
        <v>-3750</v>
      </c>
      <c r="I319" s="4">
        <v>0</v>
      </c>
      <c r="J319" s="5">
        <v>-3750</v>
      </c>
    </row>
    <row r="320" spans="1:10" ht="15.75">
      <c r="A320" s="1">
        <v>43535</v>
      </c>
      <c r="B320" s="2" t="s">
        <v>16</v>
      </c>
      <c r="C320" s="2" t="s">
        <v>7</v>
      </c>
      <c r="D320" s="2" t="s">
        <v>8</v>
      </c>
      <c r="E320" s="3">
        <v>147.6</v>
      </c>
      <c r="F320" s="3">
        <v>146.85</v>
      </c>
      <c r="G320" s="3">
        <v>0</v>
      </c>
      <c r="H320" s="4">
        <v>-3750</v>
      </c>
      <c r="I320" s="4">
        <v>0</v>
      </c>
      <c r="J320" s="5">
        <v>-3750</v>
      </c>
    </row>
    <row r="321" spans="1:10" ht="15.75">
      <c r="A321" s="1">
        <v>43532</v>
      </c>
      <c r="B321" s="2" t="s">
        <v>16</v>
      </c>
      <c r="C321" s="2" t="s">
        <v>7</v>
      </c>
      <c r="D321" s="2" t="s">
        <v>12</v>
      </c>
      <c r="E321" s="3">
        <v>146.5</v>
      </c>
      <c r="F321" s="3">
        <v>145.80000000000001</v>
      </c>
      <c r="G321" s="3">
        <v>0</v>
      </c>
      <c r="H321" s="4">
        <v>3499.9999999999432</v>
      </c>
      <c r="I321" s="4">
        <v>0</v>
      </c>
      <c r="J321" s="6">
        <v>3499.9999999999432</v>
      </c>
    </row>
    <row r="322" spans="1:10" ht="15.75">
      <c r="A322" s="1">
        <v>43532</v>
      </c>
      <c r="B322" s="2" t="s">
        <v>14</v>
      </c>
      <c r="C322" s="2" t="s">
        <v>23</v>
      </c>
      <c r="D322" s="2" t="s">
        <v>12</v>
      </c>
      <c r="E322" s="3">
        <v>451.2</v>
      </c>
      <c r="F322" s="3">
        <v>448</v>
      </c>
      <c r="G322" s="3">
        <v>0</v>
      </c>
      <c r="H322" s="4">
        <v>3199.9999999999886</v>
      </c>
      <c r="I322" s="4">
        <v>0</v>
      </c>
      <c r="J322" s="6">
        <v>3199.9999999999886</v>
      </c>
    </row>
    <row r="323" spans="1:10" ht="15.75">
      <c r="A323" s="1">
        <v>43531</v>
      </c>
      <c r="B323" s="2" t="s">
        <v>6</v>
      </c>
      <c r="C323" s="2" t="s">
        <v>7</v>
      </c>
      <c r="D323" s="2" t="s">
        <v>8</v>
      </c>
      <c r="E323" s="3">
        <v>196.5</v>
      </c>
      <c r="F323" s="3">
        <v>196.5</v>
      </c>
      <c r="G323" s="3">
        <v>0</v>
      </c>
      <c r="H323" s="4">
        <v>0</v>
      </c>
      <c r="I323" s="4">
        <v>0</v>
      </c>
      <c r="J323" s="6">
        <v>0</v>
      </c>
    </row>
    <row r="324" spans="1:10" ht="15.75">
      <c r="A324" s="1">
        <v>43531</v>
      </c>
      <c r="B324" s="2" t="s">
        <v>14</v>
      </c>
      <c r="C324" s="2" t="s">
        <v>23</v>
      </c>
      <c r="D324" s="2" t="s">
        <v>12</v>
      </c>
      <c r="E324" s="3">
        <v>453.5</v>
      </c>
      <c r="F324" s="3">
        <v>451.6</v>
      </c>
      <c r="G324" s="3">
        <v>0</v>
      </c>
      <c r="H324" s="4">
        <v>1899.9999999999773</v>
      </c>
      <c r="I324" s="4">
        <v>0</v>
      </c>
      <c r="J324" s="6">
        <v>1899.9999999999773</v>
      </c>
    </row>
    <row r="325" spans="1:10" ht="15.75">
      <c r="A325" s="1">
        <v>43530</v>
      </c>
      <c r="B325" s="2" t="s">
        <v>20</v>
      </c>
      <c r="C325" s="2" t="s">
        <v>7</v>
      </c>
      <c r="D325" s="2" t="s">
        <v>8</v>
      </c>
      <c r="E325" s="3">
        <v>145.19999999999999</v>
      </c>
      <c r="F325" s="3">
        <v>144.55000000000001</v>
      </c>
      <c r="G325" s="3">
        <v>0</v>
      </c>
      <c r="H325" s="4">
        <v>-3249.9999999998863</v>
      </c>
      <c r="I325" s="4">
        <v>0</v>
      </c>
      <c r="J325" s="5">
        <v>-3249.9999999998863</v>
      </c>
    </row>
    <row r="326" spans="1:10" ht="15.75">
      <c r="A326" s="1">
        <v>43530</v>
      </c>
      <c r="B326" s="2" t="s">
        <v>6</v>
      </c>
      <c r="C326" s="2" t="s">
        <v>7</v>
      </c>
      <c r="D326" s="2" t="s">
        <v>8</v>
      </c>
      <c r="E326" s="3">
        <v>197</v>
      </c>
      <c r="F326" s="3">
        <v>197.6</v>
      </c>
      <c r="G326" s="3">
        <v>198.2</v>
      </c>
      <c r="H326" s="4">
        <v>2999.9999999999718</v>
      </c>
      <c r="I326" s="4">
        <v>2999.9999999999718</v>
      </c>
      <c r="J326" s="6">
        <v>5999.9999999999436</v>
      </c>
    </row>
    <row r="327" spans="1:10" ht="15.75">
      <c r="A327" s="1">
        <v>43529</v>
      </c>
      <c r="B327" s="2" t="s">
        <v>14</v>
      </c>
      <c r="C327" s="2" t="s">
        <v>23</v>
      </c>
      <c r="D327" s="2" t="s">
        <v>12</v>
      </c>
      <c r="E327" s="3">
        <v>459.2</v>
      </c>
      <c r="F327" s="3">
        <v>459.2</v>
      </c>
      <c r="G327" s="3">
        <v>0</v>
      </c>
      <c r="H327" s="4">
        <v>0</v>
      </c>
      <c r="I327" s="4">
        <v>0</v>
      </c>
      <c r="J327" s="6">
        <v>0</v>
      </c>
    </row>
    <row r="328" spans="1:10" ht="15.75">
      <c r="A328" s="1">
        <v>43529</v>
      </c>
      <c r="B328" s="2" t="s">
        <v>20</v>
      </c>
      <c r="C328" s="2" t="s">
        <v>7</v>
      </c>
      <c r="D328" s="2" t="s">
        <v>12</v>
      </c>
      <c r="E328" s="3">
        <v>146</v>
      </c>
      <c r="F328" s="3">
        <v>145.4</v>
      </c>
      <c r="G328" s="3">
        <v>0</v>
      </c>
      <c r="H328" s="4">
        <v>2999.9999999999718</v>
      </c>
      <c r="I328" s="4">
        <v>0</v>
      </c>
      <c r="J328" s="6">
        <v>2999.9999999999718</v>
      </c>
    </row>
    <row r="329" spans="1:10" ht="15.75">
      <c r="A329" s="1">
        <v>43528</v>
      </c>
      <c r="B329" s="2" t="s">
        <v>20</v>
      </c>
      <c r="C329" s="2" t="s">
        <v>7</v>
      </c>
      <c r="D329" s="2" t="s">
        <v>12</v>
      </c>
      <c r="E329" s="3">
        <v>147.4</v>
      </c>
      <c r="F329" s="3">
        <v>146.80000000000001</v>
      </c>
      <c r="G329" s="3">
        <v>146.19999999999999</v>
      </c>
      <c r="H329" s="4">
        <v>2999.9999999999718</v>
      </c>
      <c r="I329" s="4">
        <v>3000.0000000001137</v>
      </c>
      <c r="J329" s="6">
        <v>6000.0000000000855</v>
      </c>
    </row>
    <row r="330" spans="1:10" ht="15.75">
      <c r="A330" s="1">
        <v>43525</v>
      </c>
      <c r="B330" s="2" t="s">
        <v>6</v>
      </c>
      <c r="C330" s="2" t="s">
        <v>7</v>
      </c>
      <c r="D330" s="2" t="s">
        <v>8</v>
      </c>
      <c r="E330" s="3">
        <v>199</v>
      </c>
      <c r="F330" s="3">
        <v>199.6</v>
      </c>
      <c r="G330" s="3">
        <v>200.3</v>
      </c>
      <c r="H330" s="4">
        <v>2999.9999999999718</v>
      </c>
      <c r="I330" s="4">
        <v>3500.0000000000855</v>
      </c>
      <c r="J330" s="6">
        <v>6500.0000000000573</v>
      </c>
    </row>
    <row r="331" spans="1:10" ht="15.75">
      <c r="A331" s="1">
        <v>43525</v>
      </c>
      <c r="B331" s="2" t="s">
        <v>16</v>
      </c>
      <c r="C331" s="2" t="s">
        <v>7</v>
      </c>
      <c r="D331" s="2" t="s">
        <v>8</v>
      </c>
      <c r="E331" s="3">
        <v>153.1</v>
      </c>
      <c r="F331" s="3">
        <v>153.69999999999999</v>
      </c>
      <c r="G331" s="3">
        <v>154.30000000000001</v>
      </c>
      <c r="H331" s="4">
        <v>2999.9999999999718</v>
      </c>
      <c r="I331" s="4">
        <v>3000.0000000001137</v>
      </c>
      <c r="J331" s="6">
        <v>6000.0000000000855</v>
      </c>
    </row>
    <row r="332" spans="1:10" ht="15.75">
      <c r="A332" s="16" t="s">
        <v>43</v>
      </c>
      <c r="B332" s="17"/>
      <c r="C332" s="17"/>
      <c r="D332" s="17"/>
      <c r="E332" s="17"/>
      <c r="F332" s="17"/>
      <c r="G332" s="17"/>
      <c r="H332" s="17"/>
      <c r="I332" s="18"/>
      <c r="J332" s="12">
        <f>SUM(J293:J331)</f>
        <v>107262.50000000019</v>
      </c>
    </row>
    <row r="333" spans="1:10" ht="15.75">
      <c r="A333" s="1"/>
      <c r="B333" s="2"/>
      <c r="C333" s="2"/>
      <c r="D333" s="2"/>
      <c r="E333" s="3"/>
      <c r="F333" s="3"/>
      <c r="G333" s="3"/>
      <c r="H333" s="4"/>
      <c r="I333" s="4"/>
      <c r="J333" s="6"/>
    </row>
    <row r="334" spans="1:10" ht="15.75">
      <c r="A334" s="1">
        <v>43524</v>
      </c>
      <c r="B334" s="2" t="s">
        <v>6</v>
      </c>
      <c r="C334" s="2" t="s">
        <v>7</v>
      </c>
      <c r="D334" s="2" t="s">
        <v>8</v>
      </c>
      <c r="E334" s="3">
        <v>196.9</v>
      </c>
      <c r="F334" s="3">
        <v>197.6</v>
      </c>
      <c r="G334" s="3">
        <v>198.2</v>
      </c>
      <c r="H334" s="4">
        <v>3499.9999999999432</v>
      </c>
      <c r="I334" s="4">
        <v>2999.9999999999718</v>
      </c>
      <c r="J334" s="6">
        <v>6499.9999999999145</v>
      </c>
    </row>
    <row r="335" spans="1:10" ht="15.75">
      <c r="A335" s="1">
        <v>43524</v>
      </c>
      <c r="B335" s="2" t="s">
        <v>16</v>
      </c>
      <c r="C335" s="2" t="s">
        <v>7</v>
      </c>
      <c r="D335" s="2" t="s">
        <v>8</v>
      </c>
      <c r="E335" s="3">
        <v>151.30000000000001</v>
      </c>
      <c r="F335" s="3">
        <v>152</v>
      </c>
      <c r="G335" s="3">
        <v>152.6</v>
      </c>
      <c r="H335" s="4">
        <v>3499.9999999999432</v>
      </c>
      <c r="I335" s="4">
        <v>2999.9999999999718</v>
      </c>
      <c r="J335" s="6">
        <v>6499.9999999999145</v>
      </c>
    </row>
    <row r="336" spans="1:10" ht="15.75">
      <c r="A336" s="1">
        <v>43523</v>
      </c>
      <c r="B336" s="2" t="s">
        <v>20</v>
      </c>
      <c r="C336" s="2" t="s">
        <v>7</v>
      </c>
      <c r="D336" s="2" t="s">
        <v>8</v>
      </c>
      <c r="E336" s="3">
        <v>135</v>
      </c>
      <c r="F336" s="3">
        <v>135.6</v>
      </c>
      <c r="G336" s="3">
        <v>0</v>
      </c>
      <c r="H336" s="4">
        <v>2999.9999999999718</v>
      </c>
      <c r="I336" s="4">
        <v>0</v>
      </c>
      <c r="J336" s="6">
        <v>2999.9999999999718</v>
      </c>
    </row>
    <row r="337" spans="1:10" ht="15.75">
      <c r="A337" s="1">
        <v>43523</v>
      </c>
      <c r="B337" s="2" t="s">
        <v>16</v>
      </c>
      <c r="C337" s="2" t="s">
        <v>7</v>
      </c>
      <c r="D337" s="2" t="s">
        <v>8</v>
      </c>
      <c r="E337" s="3">
        <v>147.9</v>
      </c>
      <c r="F337" s="3">
        <v>148.6</v>
      </c>
      <c r="G337" s="3">
        <v>149.30000000000001</v>
      </c>
      <c r="H337" s="4">
        <v>3499.9999999999432</v>
      </c>
      <c r="I337" s="4">
        <v>3500.0000000000855</v>
      </c>
      <c r="J337" s="6">
        <v>7000.0000000000291</v>
      </c>
    </row>
    <row r="338" spans="1:10" ht="15.75">
      <c r="A338" s="1">
        <v>43522</v>
      </c>
      <c r="B338" s="2" t="s">
        <v>6</v>
      </c>
      <c r="C338" s="2" t="s">
        <v>7</v>
      </c>
      <c r="D338" s="2" t="s">
        <v>8</v>
      </c>
      <c r="E338" s="3">
        <v>195.4</v>
      </c>
      <c r="F338" s="3">
        <v>196.2</v>
      </c>
      <c r="G338" s="3">
        <v>0</v>
      </c>
      <c r="H338" s="4">
        <v>3999.9999999999145</v>
      </c>
      <c r="I338" s="4">
        <v>0</v>
      </c>
      <c r="J338" s="6">
        <v>3999.9999999999145</v>
      </c>
    </row>
    <row r="339" spans="1:10" ht="15.75">
      <c r="A339" s="1">
        <v>43522</v>
      </c>
      <c r="B339" s="2" t="s">
        <v>20</v>
      </c>
      <c r="C339" s="2" t="s">
        <v>7</v>
      </c>
      <c r="D339" s="2" t="s">
        <v>12</v>
      </c>
      <c r="E339" s="3">
        <v>133.1</v>
      </c>
      <c r="F339" s="3">
        <v>133.85</v>
      </c>
      <c r="G339" s="3">
        <v>0</v>
      </c>
      <c r="H339" s="4">
        <v>-3750</v>
      </c>
      <c r="I339" s="4">
        <v>0</v>
      </c>
      <c r="J339" s="5">
        <v>-3750</v>
      </c>
    </row>
    <row r="340" spans="1:10" ht="15.75">
      <c r="A340" s="1">
        <v>43521</v>
      </c>
      <c r="B340" s="2" t="s">
        <v>14</v>
      </c>
      <c r="C340" s="2" t="s">
        <v>23</v>
      </c>
      <c r="D340" s="2" t="s">
        <v>8</v>
      </c>
      <c r="E340" s="3">
        <v>465.5</v>
      </c>
      <c r="F340" s="3">
        <v>462.5</v>
      </c>
      <c r="G340" s="3">
        <v>0</v>
      </c>
      <c r="H340" s="4">
        <v>-3000</v>
      </c>
      <c r="I340" s="4">
        <v>0</v>
      </c>
      <c r="J340" s="5">
        <v>-3000</v>
      </c>
    </row>
    <row r="341" spans="1:10" ht="15.75">
      <c r="A341" s="1">
        <v>43521</v>
      </c>
      <c r="B341" s="2" t="s">
        <v>20</v>
      </c>
      <c r="C341" s="2" t="s">
        <v>7</v>
      </c>
      <c r="D341" s="2" t="s">
        <v>8</v>
      </c>
      <c r="E341" s="3">
        <v>135</v>
      </c>
      <c r="F341" s="3">
        <v>134.25</v>
      </c>
      <c r="G341" s="3">
        <v>0</v>
      </c>
      <c r="H341" s="4">
        <v>-3750</v>
      </c>
      <c r="I341" s="4">
        <v>0</v>
      </c>
      <c r="J341" s="5">
        <v>-3750</v>
      </c>
    </row>
    <row r="342" spans="1:10" ht="15.75">
      <c r="A342" s="1">
        <v>43518</v>
      </c>
      <c r="B342" s="2" t="s">
        <v>6</v>
      </c>
      <c r="C342" s="2" t="s">
        <v>7</v>
      </c>
      <c r="D342" s="2" t="s">
        <v>8</v>
      </c>
      <c r="E342" s="3">
        <v>192</v>
      </c>
      <c r="F342" s="3">
        <v>192.6</v>
      </c>
      <c r="G342" s="3">
        <v>193.3</v>
      </c>
      <c r="H342" s="4">
        <v>2999.9999999999718</v>
      </c>
      <c r="I342" s="4">
        <v>3500.0000000000855</v>
      </c>
      <c r="J342" s="6">
        <v>6500.0000000000573</v>
      </c>
    </row>
    <row r="343" spans="1:10" ht="15.75">
      <c r="A343" s="1">
        <v>43518</v>
      </c>
      <c r="B343" s="2" t="s">
        <v>25</v>
      </c>
      <c r="C343" s="2" t="s">
        <v>26</v>
      </c>
      <c r="D343" s="2" t="s">
        <v>8</v>
      </c>
      <c r="E343" s="3">
        <v>917</v>
      </c>
      <c r="F343" s="3">
        <v>925</v>
      </c>
      <c r="G343" s="3">
        <v>0</v>
      </c>
      <c r="H343" s="4">
        <v>2000</v>
      </c>
      <c r="I343" s="4">
        <v>0</v>
      </c>
      <c r="J343" s="6">
        <v>2000</v>
      </c>
    </row>
    <row r="344" spans="1:10" ht="15.75">
      <c r="A344" s="1">
        <v>43517</v>
      </c>
      <c r="B344" s="2" t="s">
        <v>6</v>
      </c>
      <c r="C344" s="2" t="s">
        <v>7</v>
      </c>
      <c r="D344" s="2" t="s">
        <v>12</v>
      </c>
      <c r="E344" s="3">
        <v>192</v>
      </c>
      <c r="F344" s="3">
        <v>192.75</v>
      </c>
      <c r="G344" s="3">
        <v>0</v>
      </c>
      <c r="H344" s="4">
        <v>-3750</v>
      </c>
      <c r="I344" s="4">
        <v>0</v>
      </c>
      <c r="J344" s="5">
        <v>-3750</v>
      </c>
    </row>
    <row r="345" spans="1:10" ht="15.75">
      <c r="A345" s="1">
        <v>43517</v>
      </c>
      <c r="B345" s="2" t="s">
        <v>14</v>
      </c>
      <c r="C345" s="2" t="s">
        <v>23</v>
      </c>
      <c r="D345" s="2" t="s">
        <v>12</v>
      </c>
      <c r="E345" s="3">
        <v>455.8</v>
      </c>
      <c r="F345" s="3">
        <v>455.8</v>
      </c>
      <c r="G345" s="3">
        <v>0</v>
      </c>
      <c r="H345" s="4">
        <v>0</v>
      </c>
      <c r="I345" s="4">
        <v>0</v>
      </c>
      <c r="J345" s="6">
        <v>0</v>
      </c>
    </row>
    <row r="346" spans="1:10" ht="15.75">
      <c r="A346" s="1">
        <v>43516</v>
      </c>
      <c r="B346" s="2" t="s">
        <v>14</v>
      </c>
      <c r="C346" s="2" t="s">
        <v>23</v>
      </c>
      <c r="D346" s="2" t="s">
        <v>8</v>
      </c>
      <c r="E346" s="3">
        <v>452</v>
      </c>
      <c r="F346" s="3">
        <v>455</v>
      </c>
      <c r="G346" s="3">
        <v>458</v>
      </c>
      <c r="H346" s="4">
        <v>3000</v>
      </c>
      <c r="I346" s="4">
        <v>3000</v>
      </c>
      <c r="J346" s="6">
        <v>6000</v>
      </c>
    </row>
    <row r="347" spans="1:10" ht="15.75">
      <c r="A347" s="1">
        <v>43516</v>
      </c>
      <c r="B347" s="2" t="s">
        <v>6</v>
      </c>
      <c r="C347" s="2" t="s">
        <v>7</v>
      </c>
      <c r="D347" s="2" t="s">
        <v>8</v>
      </c>
      <c r="E347" s="3">
        <v>191.6</v>
      </c>
      <c r="F347" s="3">
        <v>192.3</v>
      </c>
      <c r="G347" s="3">
        <v>193</v>
      </c>
      <c r="H347" s="4">
        <v>3500.0000000000855</v>
      </c>
      <c r="I347" s="4">
        <v>3499.9999999999432</v>
      </c>
      <c r="J347" s="6">
        <v>7000.0000000000291</v>
      </c>
    </row>
    <row r="348" spans="1:10" ht="15.75">
      <c r="A348" s="1">
        <v>43515</v>
      </c>
      <c r="B348" s="2" t="s">
        <v>6</v>
      </c>
      <c r="C348" s="2" t="s">
        <v>7</v>
      </c>
      <c r="D348" s="2" t="s">
        <v>8</v>
      </c>
      <c r="E348" s="3">
        <v>190</v>
      </c>
      <c r="F348" s="3">
        <v>190.6</v>
      </c>
      <c r="G348" s="3">
        <v>191.2</v>
      </c>
      <c r="H348" s="4">
        <v>2999.9999999999718</v>
      </c>
      <c r="I348" s="4">
        <v>2999.9999999999718</v>
      </c>
      <c r="J348" s="6">
        <v>5999.9999999999436</v>
      </c>
    </row>
    <row r="349" spans="1:10" ht="15.75">
      <c r="A349" s="1">
        <v>43515</v>
      </c>
      <c r="B349" s="2" t="s">
        <v>25</v>
      </c>
      <c r="C349" s="2" t="s">
        <v>26</v>
      </c>
      <c r="D349" s="2" t="s">
        <v>8</v>
      </c>
      <c r="E349" s="3">
        <v>890</v>
      </c>
      <c r="F349" s="3">
        <v>897</v>
      </c>
      <c r="G349" s="3">
        <v>0</v>
      </c>
      <c r="H349" s="4">
        <v>1750</v>
      </c>
      <c r="I349" s="4">
        <v>0</v>
      </c>
      <c r="J349" s="6">
        <v>1750</v>
      </c>
    </row>
    <row r="350" spans="1:10" ht="15.75">
      <c r="A350" s="1">
        <v>43514</v>
      </c>
      <c r="B350" s="2" t="s">
        <v>14</v>
      </c>
      <c r="C350" s="2" t="s">
        <v>23</v>
      </c>
      <c r="D350" s="2" t="s">
        <v>8</v>
      </c>
      <c r="E350" s="3">
        <v>446.5</v>
      </c>
      <c r="F350" s="3">
        <v>447.9</v>
      </c>
      <c r="G350" s="3">
        <v>0</v>
      </c>
      <c r="H350" s="4">
        <v>1399.9999999999773</v>
      </c>
      <c r="I350" s="4">
        <v>0</v>
      </c>
      <c r="J350" s="6">
        <v>1399.9999999999773</v>
      </c>
    </row>
    <row r="351" spans="1:10" ht="15.75">
      <c r="A351" s="1">
        <v>43511</v>
      </c>
      <c r="B351" s="2" t="s">
        <v>20</v>
      </c>
      <c r="C351" s="2" t="s">
        <v>7</v>
      </c>
      <c r="D351" s="2" t="s">
        <v>8</v>
      </c>
      <c r="E351" s="3">
        <v>131.9</v>
      </c>
      <c r="F351" s="3">
        <v>131.15</v>
      </c>
      <c r="G351" s="3">
        <v>0</v>
      </c>
      <c r="H351" s="4">
        <v>-3750</v>
      </c>
      <c r="I351" s="4">
        <v>0</v>
      </c>
      <c r="J351" s="5">
        <v>-3750</v>
      </c>
    </row>
    <row r="352" spans="1:10" ht="15.75">
      <c r="A352" s="1">
        <v>43511</v>
      </c>
      <c r="B352" s="2" t="s">
        <v>14</v>
      </c>
      <c r="C352" s="2" t="s">
        <v>23</v>
      </c>
      <c r="D352" s="2" t="s">
        <v>8</v>
      </c>
      <c r="E352" s="3">
        <v>436.5</v>
      </c>
      <c r="F352" s="3">
        <v>439</v>
      </c>
      <c r="G352" s="3">
        <v>442</v>
      </c>
      <c r="H352" s="4">
        <v>2500</v>
      </c>
      <c r="I352" s="4">
        <v>3000</v>
      </c>
      <c r="J352" s="6">
        <v>5500</v>
      </c>
    </row>
    <row r="353" spans="1:10" ht="15.75">
      <c r="A353" s="1">
        <v>43511</v>
      </c>
      <c r="B353" s="2" t="s">
        <v>16</v>
      </c>
      <c r="C353" s="2" t="s">
        <v>7</v>
      </c>
      <c r="D353" s="2" t="s">
        <v>8</v>
      </c>
      <c r="E353" s="3">
        <v>145.80000000000001</v>
      </c>
      <c r="F353" s="3">
        <v>146.4</v>
      </c>
      <c r="G353" s="3">
        <v>147</v>
      </c>
      <c r="H353" s="4">
        <v>2999.9999999999718</v>
      </c>
      <c r="I353" s="4">
        <v>2999.9999999999718</v>
      </c>
      <c r="J353" s="6">
        <v>5999.9999999999436</v>
      </c>
    </row>
    <row r="354" spans="1:10" ht="15.75">
      <c r="A354" s="1">
        <v>43510</v>
      </c>
      <c r="B354" s="2" t="s">
        <v>6</v>
      </c>
      <c r="C354" s="2" t="s">
        <v>7</v>
      </c>
      <c r="D354" s="2" t="s">
        <v>8</v>
      </c>
      <c r="E354" s="3">
        <v>185.7</v>
      </c>
      <c r="F354" s="3">
        <v>186.3</v>
      </c>
      <c r="G354" s="3">
        <v>186.9</v>
      </c>
      <c r="H354" s="4">
        <v>3000.0000000001137</v>
      </c>
      <c r="I354" s="4">
        <v>2999.9999999999718</v>
      </c>
      <c r="J354" s="6">
        <v>6000.0000000000855</v>
      </c>
    </row>
    <row r="355" spans="1:10" ht="15.75">
      <c r="A355" s="1">
        <v>43509</v>
      </c>
      <c r="B355" s="2" t="s">
        <v>20</v>
      </c>
      <c r="C355" s="2" t="s">
        <v>7</v>
      </c>
      <c r="D355" s="2" t="s">
        <v>12</v>
      </c>
      <c r="E355" s="3">
        <v>130.6</v>
      </c>
      <c r="F355" s="3">
        <v>131.35</v>
      </c>
      <c r="G355" s="3">
        <v>0</v>
      </c>
      <c r="H355" s="4">
        <v>-3750</v>
      </c>
      <c r="I355" s="4">
        <v>0</v>
      </c>
      <c r="J355" s="5">
        <v>-3750</v>
      </c>
    </row>
    <row r="356" spans="1:10" ht="15.75">
      <c r="A356" s="1">
        <v>43509</v>
      </c>
      <c r="B356" s="2" t="s">
        <v>14</v>
      </c>
      <c r="C356" s="2" t="s">
        <v>23</v>
      </c>
      <c r="D356" s="2" t="s">
        <v>12</v>
      </c>
      <c r="E356" s="3">
        <v>433.2</v>
      </c>
      <c r="F356" s="3">
        <v>434.6</v>
      </c>
      <c r="G356" s="3">
        <v>0</v>
      </c>
      <c r="H356" s="4">
        <v>-1400.0000000000341</v>
      </c>
      <c r="I356" s="4">
        <v>0</v>
      </c>
      <c r="J356" s="5">
        <v>-1400.0000000000341</v>
      </c>
    </row>
    <row r="357" spans="1:10" ht="15.75">
      <c r="A357" s="1">
        <v>43508</v>
      </c>
      <c r="B357" s="2" t="s">
        <v>16</v>
      </c>
      <c r="C357" s="2" t="s">
        <v>7</v>
      </c>
      <c r="D357" s="2" t="s">
        <v>12</v>
      </c>
      <c r="E357" s="3">
        <v>145.05000000000001</v>
      </c>
      <c r="F357" s="3">
        <v>144.35</v>
      </c>
      <c r="G357" s="3">
        <v>143.6</v>
      </c>
      <c r="H357" s="4">
        <v>3500.0000000000855</v>
      </c>
      <c r="I357" s="4">
        <v>3750</v>
      </c>
      <c r="J357" s="6">
        <v>7250.0000000000855</v>
      </c>
    </row>
    <row r="358" spans="1:10" ht="15.75">
      <c r="A358" s="1">
        <v>43508</v>
      </c>
      <c r="B358" s="2" t="s">
        <v>25</v>
      </c>
      <c r="C358" s="2" t="s">
        <v>26</v>
      </c>
      <c r="D358" s="2" t="s">
        <v>12</v>
      </c>
      <c r="E358" s="3">
        <v>880</v>
      </c>
      <c r="F358" s="3">
        <v>870</v>
      </c>
      <c r="G358" s="3">
        <v>860</v>
      </c>
      <c r="H358" s="4">
        <v>2500</v>
      </c>
      <c r="I358" s="4">
        <v>2500</v>
      </c>
      <c r="J358" s="6">
        <v>5000</v>
      </c>
    </row>
    <row r="359" spans="1:10" ht="15.75">
      <c r="A359" s="1">
        <v>43507</v>
      </c>
      <c r="B359" s="2" t="s">
        <v>20</v>
      </c>
      <c r="C359" s="2" t="s">
        <v>7</v>
      </c>
      <c r="D359" s="2" t="s">
        <v>12</v>
      </c>
      <c r="E359" s="3">
        <v>132.9</v>
      </c>
      <c r="F359" s="3">
        <v>132.19999999999999</v>
      </c>
      <c r="G359" s="3">
        <v>0</v>
      </c>
      <c r="H359" s="4">
        <v>3500.0000000000855</v>
      </c>
      <c r="I359" s="4">
        <v>0</v>
      </c>
      <c r="J359" s="6">
        <v>3500.0000000000855</v>
      </c>
    </row>
    <row r="360" spans="1:10" ht="15.75">
      <c r="A360" s="1">
        <v>43507</v>
      </c>
      <c r="B360" s="2" t="s">
        <v>25</v>
      </c>
      <c r="C360" s="2" t="s">
        <v>26</v>
      </c>
      <c r="D360" s="2" t="s">
        <v>12</v>
      </c>
      <c r="E360" s="3">
        <v>893</v>
      </c>
      <c r="F360" s="3">
        <v>886</v>
      </c>
      <c r="G360" s="3">
        <v>0</v>
      </c>
      <c r="H360" s="4">
        <v>1750</v>
      </c>
      <c r="I360" s="4">
        <v>0</v>
      </c>
      <c r="J360" s="6">
        <v>1750</v>
      </c>
    </row>
    <row r="361" spans="1:10" ht="15.75">
      <c r="A361" s="1">
        <v>43504</v>
      </c>
      <c r="B361" s="2" t="s">
        <v>20</v>
      </c>
      <c r="C361" s="2" t="s">
        <v>7</v>
      </c>
      <c r="D361" s="2" t="s">
        <v>12</v>
      </c>
      <c r="E361" s="3">
        <v>134</v>
      </c>
      <c r="F361" s="3">
        <v>134.85</v>
      </c>
      <c r="G361" s="3">
        <v>0</v>
      </c>
      <c r="H361" s="4">
        <v>-4249.9999999999718</v>
      </c>
      <c r="I361" s="4">
        <v>0</v>
      </c>
      <c r="J361" s="5">
        <v>-4249.9999999999718</v>
      </c>
    </row>
    <row r="362" spans="1:10" ht="15.75">
      <c r="A362" s="1">
        <v>43504</v>
      </c>
      <c r="B362" s="2" t="s">
        <v>14</v>
      </c>
      <c r="C362" s="2" t="s">
        <v>23</v>
      </c>
      <c r="D362" s="2" t="s">
        <v>12</v>
      </c>
      <c r="E362" s="3">
        <v>443.2</v>
      </c>
      <c r="F362" s="3">
        <v>446</v>
      </c>
      <c r="G362" s="3">
        <v>0</v>
      </c>
      <c r="H362" s="4">
        <v>-2800.0000000000114</v>
      </c>
      <c r="I362" s="4">
        <v>0</v>
      </c>
      <c r="J362" s="5">
        <v>-2800.0000000000114</v>
      </c>
    </row>
    <row r="363" spans="1:10" ht="15.75">
      <c r="A363" s="1">
        <v>43504</v>
      </c>
      <c r="B363" s="2" t="s">
        <v>16</v>
      </c>
      <c r="C363" s="2" t="s">
        <v>7</v>
      </c>
      <c r="D363" s="2" t="s">
        <v>12</v>
      </c>
      <c r="E363" s="3">
        <v>147.69999999999999</v>
      </c>
      <c r="F363" s="3">
        <v>148.55000000000001</v>
      </c>
      <c r="G363" s="3">
        <v>0</v>
      </c>
      <c r="H363" s="4">
        <v>-4250.0000000001137</v>
      </c>
      <c r="I363" s="4">
        <v>0</v>
      </c>
      <c r="J363" s="5">
        <v>-4250.0000000001137</v>
      </c>
    </row>
    <row r="364" spans="1:10" ht="15.75">
      <c r="A364" s="1">
        <v>43503</v>
      </c>
      <c r="B364" s="2" t="s">
        <v>20</v>
      </c>
      <c r="C364" s="2" t="s">
        <v>7</v>
      </c>
      <c r="D364" s="2" t="s">
        <v>12</v>
      </c>
      <c r="E364" s="3">
        <v>136.1</v>
      </c>
      <c r="F364" s="3">
        <v>135.4</v>
      </c>
      <c r="G364" s="3">
        <v>134.80000000000001</v>
      </c>
      <c r="H364" s="4">
        <v>3499.9999999999432</v>
      </c>
      <c r="I364" s="4">
        <v>2999.9999999999718</v>
      </c>
      <c r="J364" s="6">
        <v>6499.9999999999145</v>
      </c>
    </row>
    <row r="365" spans="1:10" ht="15.75">
      <c r="A365" s="1">
        <v>43502</v>
      </c>
      <c r="B365" s="2" t="s">
        <v>20</v>
      </c>
      <c r="C365" s="2" t="s">
        <v>7</v>
      </c>
      <c r="D365" s="2" t="s">
        <v>8</v>
      </c>
      <c r="E365" s="3">
        <v>138.4</v>
      </c>
      <c r="F365" s="3">
        <v>137.65</v>
      </c>
      <c r="G365" s="3">
        <v>0</v>
      </c>
      <c r="H365" s="4">
        <v>-3750</v>
      </c>
      <c r="I365" s="4">
        <v>0</v>
      </c>
      <c r="J365" s="5">
        <v>-3750</v>
      </c>
    </row>
    <row r="366" spans="1:10" ht="15.75">
      <c r="A366" s="1">
        <v>43502</v>
      </c>
      <c r="B366" s="2" t="s">
        <v>16</v>
      </c>
      <c r="C366" s="2" t="s">
        <v>7</v>
      </c>
      <c r="D366" s="2" t="s">
        <v>12</v>
      </c>
      <c r="E366" s="3">
        <v>150.4</v>
      </c>
      <c r="F366" s="3">
        <v>149.9</v>
      </c>
      <c r="G366" s="3">
        <v>149.30000000000001</v>
      </c>
      <c r="H366" s="4">
        <v>2500</v>
      </c>
      <c r="I366" s="4">
        <v>2999.9999999999718</v>
      </c>
      <c r="J366" s="6">
        <v>5499.9999999999718</v>
      </c>
    </row>
    <row r="367" spans="1:10" ht="15.75">
      <c r="A367" s="1">
        <v>43501</v>
      </c>
      <c r="B367" s="2" t="s">
        <v>16</v>
      </c>
      <c r="C367" s="2" t="s">
        <v>7</v>
      </c>
      <c r="D367" s="2" t="s">
        <v>12</v>
      </c>
      <c r="E367" s="3">
        <v>151.30000000000001</v>
      </c>
      <c r="F367" s="3">
        <v>150.69999999999999</v>
      </c>
      <c r="G367" s="3">
        <v>150</v>
      </c>
      <c r="H367" s="4">
        <v>3000.0000000001137</v>
      </c>
      <c r="I367" s="4">
        <v>3499.9999999999432</v>
      </c>
      <c r="J367" s="6">
        <v>6500.0000000000564</v>
      </c>
    </row>
    <row r="368" spans="1:10" ht="15.75">
      <c r="A368" s="1">
        <v>43500</v>
      </c>
      <c r="B368" s="2" t="s">
        <v>14</v>
      </c>
      <c r="C368" s="2" t="s">
        <v>23</v>
      </c>
      <c r="D368" s="2" t="s">
        <v>8</v>
      </c>
      <c r="E368" s="3">
        <v>440</v>
      </c>
      <c r="F368" s="3">
        <v>443</v>
      </c>
      <c r="G368" s="3">
        <v>0</v>
      </c>
      <c r="H368" s="4">
        <v>3000</v>
      </c>
      <c r="I368" s="4">
        <v>0</v>
      </c>
      <c r="J368" s="6">
        <v>3000</v>
      </c>
    </row>
    <row r="369" spans="1:10" ht="15.75">
      <c r="A369" s="1">
        <v>43500</v>
      </c>
      <c r="B369" s="2" t="s">
        <v>16</v>
      </c>
      <c r="C369" s="2" t="s">
        <v>7</v>
      </c>
      <c r="D369" s="2" t="s">
        <v>8</v>
      </c>
      <c r="E369" s="3">
        <v>151.9</v>
      </c>
      <c r="F369" s="3">
        <v>152.6</v>
      </c>
      <c r="G369" s="3">
        <v>0</v>
      </c>
      <c r="H369" s="4">
        <v>3499.9999999999432</v>
      </c>
      <c r="I369" s="4">
        <v>0</v>
      </c>
      <c r="J369" s="6">
        <v>3499.9999999999432</v>
      </c>
    </row>
    <row r="370" spans="1:10" ht="15.75">
      <c r="A370" s="1">
        <v>43500</v>
      </c>
      <c r="B370" s="2" t="s">
        <v>20</v>
      </c>
      <c r="C370" s="2" t="s">
        <v>7</v>
      </c>
      <c r="D370" s="2" t="s">
        <v>8</v>
      </c>
      <c r="E370" s="3">
        <v>135</v>
      </c>
      <c r="F370" s="3">
        <v>135.6</v>
      </c>
      <c r="G370" s="3">
        <v>136.19999999999999</v>
      </c>
      <c r="H370" s="4">
        <v>2999.9999999999718</v>
      </c>
      <c r="I370" s="4">
        <v>2999.9999999999718</v>
      </c>
      <c r="J370" s="6">
        <v>5999.9999999999436</v>
      </c>
    </row>
    <row r="371" spans="1:10" ht="15.75">
      <c r="A371" s="1">
        <v>43497</v>
      </c>
      <c r="B371" s="2" t="s">
        <v>6</v>
      </c>
      <c r="C371" s="2" t="s">
        <v>7</v>
      </c>
      <c r="D371" s="2" t="s">
        <v>8</v>
      </c>
      <c r="E371" s="3">
        <v>195.75</v>
      </c>
      <c r="F371" s="3">
        <v>196.45</v>
      </c>
      <c r="G371" s="3">
        <v>197.15</v>
      </c>
      <c r="H371" s="4">
        <v>3499.9999999999432</v>
      </c>
      <c r="I371" s="4">
        <v>3500.0000000000855</v>
      </c>
      <c r="J371" s="6">
        <v>7000.0000000000291</v>
      </c>
    </row>
    <row r="372" spans="1:10" ht="15.75">
      <c r="A372" s="16" t="s">
        <v>44</v>
      </c>
      <c r="B372" s="17"/>
      <c r="C372" s="17"/>
      <c r="D372" s="17"/>
      <c r="E372" s="17"/>
      <c r="F372" s="17"/>
      <c r="G372" s="17"/>
      <c r="H372" s="17"/>
      <c r="I372" s="18"/>
      <c r="J372" s="12">
        <f>SUM(J334:J371)</f>
        <v>92449.999999999665</v>
      </c>
    </row>
    <row r="373" spans="1:10" ht="15.75">
      <c r="A373" s="1"/>
      <c r="B373" s="2"/>
      <c r="C373" s="2"/>
      <c r="D373" s="2"/>
      <c r="E373" s="3"/>
      <c r="F373" s="3"/>
      <c r="G373" s="3"/>
      <c r="H373" s="4"/>
      <c r="I373" s="4"/>
      <c r="J373" s="6"/>
    </row>
    <row r="374" spans="1:10" ht="15.75">
      <c r="A374" s="1">
        <v>43496</v>
      </c>
      <c r="B374" s="2" t="s">
        <v>14</v>
      </c>
      <c r="C374" s="2" t="s">
        <v>23</v>
      </c>
      <c r="D374" s="2" t="s">
        <v>8</v>
      </c>
      <c r="E374" s="3">
        <v>436.8</v>
      </c>
      <c r="F374" s="3">
        <v>439.7</v>
      </c>
      <c r="G374" s="3">
        <v>0</v>
      </c>
      <c r="H374" s="4">
        <v>2899.9999999999773</v>
      </c>
      <c r="I374" s="4">
        <v>0</v>
      </c>
      <c r="J374" s="6">
        <v>2899.9999999999773</v>
      </c>
    </row>
    <row r="375" spans="1:10" ht="15.75">
      <c r="A375" s="1">
        <v>43496</v>
      </c>
      <c r="B375" s="2" t="s">
        <v>6</v>
      </c>
      <c r="C375" s="2" t="s">
        <v>7</v>
      </c>
      <c r="D375" s="2" t="s">
        <v>8</v>
      </c>
      <c r="E375" s="3">
        <v>192.3</v>
      </c>
      <c r="F375" s="3">
        <v>193</v>
      </c>
      <c r="G375" s="3">
        <v>193.7</v>
      </c>
      <c r="H375" s="4">
        <v>3499.9999999999432</v>
      </c>
      <c r="I375" s="4">
        <v>3499.9999999999432</v>
      </c>
      <c r="J375" s="6">
        <v>6999.9999999998863</v>
      </c>
    </row>
    <row r="376" spans="1:10" ht="15.75">
      <c r="A376" s="1">
        <v>43495</v>
      </c>
      <c r="B376" s="2" t="s">
        <v>6</v>
      </c>
      <c r="C376" s="2" t="s">
        <v>7</v>
      </c>
      <c r="D376" s="2" t="s">
        <v>8</v>
      </c>
      <c r="E376" s="3">
        <v>190.8</v>
      </c>
      <c r="F376" s="3">
        <v>191.5</v>
      </c>
      <c r="G376" s="3">
        <v>192.1</v>
      </c>
      <c r="H376" s="4">
        <v>3499.9999999999432</v>
      </c>
      <c r="I376" s="4">
        <v>2999.9999999999718</v>
      </c>
      <c r="J376" s="6">
        <v>6499.9999999999145</v>
      </c>
    </row>
    <row r="377" spans="1:10" ht="15.75">
      <c r="A377" s="1">
        <v>43495</v>
      </c>
      <c r="B377" s="2" t="s">
        <v>20</v>
      </c>
      <c r="C377" s="2" t="s">
        <v>7</v>
      </c>
      <c r="D377" s="2" t="s">
        <v>8</v>
      </c>
      <c r="E377" s="3">
        <v>133.69999999999999</v>
      </c>
      <c r="F377" s="3">
        <v>134.30000000000001</v>
      </c>
      <c r="G377" s="3">
        <v>0</v>
      </c>
      <c r="H377" s="4">
        <v>3000.0000000001137</v>
      </c>
      <c r="I377" s="4">
        <v>0</v>
      </c>
      <c r="J377" s="6">
        <v>3000.0000000001137</v>
      </c>
    </row>
    <row r="378" spans="1:10" ht="15.75">
      <c r="A378" s="1">
        <v>43494</v>
      </c>
      <c r="B378" s="2" t="s">
        <v>16</v>
      </c>
      <c r="C378" s="2" t="s">
        <v>7</v>
      </c>
      <c r="D378" s="2" t="s">
        <v>8</v>
      </c>
      <c r="E378" s="3">
        <v>147.5</v>
      </c>
      <c r="F378" s="3">
        <v>148.19999999999999</v>
      </c>
      <c r="G378" s="3">
        <v>148.80000000000001</v>
      </c>
      <c r="H378" s="4">
        <v>3499.9999999999432</v>
      </c>
      <c r="I378" s="4">
        <v>3000.0000000001137</v>
      </c>
      <c r="J378" s="6">
        <v>6500.0000000000564</v>
      </c>
    </row>
    <row r="379" spans="1:10" ht="15.75">
      <c r="A379" s="1">
        <v>43494</v>
      </c>
      <c r="B379" s="2" t="s">
        <v>6</v>
      </c>
      <c r="C379" s="2" t="s">
        <v>7</v>
      </c>
      <c r="D379" s="2" t="s">
        <v>8</v>
      </c>
      <c r="E379" s="3">
        <v>190.8</v>
      </c>
      <c r="F379" s="3">
        <v>191.3</v>
      </c>
      <c r="G379" s="3">
        <v>192</v>
      </c>
      <c r="H379" s="4">
        <v>2500</v>
      </c>
      <c r="I379" s="4">
        <v>3499.9999999999432</v>
      </c>
      <c r="J379" s="6">
        <v>5999.9999999999436</v>
      </c>
    </row>
    <row r="380" spans="1:10" ht="15.75">
      <c r="A380" s="1">
        <v>43493</v>
      </c>
      <c r="B380" s="2" t="s">
        <v>20</v>
      </c>
      <c r="C380" s="2" t="s">
        <v>7</v>
      </c>
      <c r="D380" s="2" t="s">
        <v>8</v>
      </c>
      <c r="E380" s="3">
        <v>134.69999999999999</v>
      </c>
      <c r="F380" s="3">
        <v>135.30000000000001</v>
      </c>
      <c r="G380" s="3">
        <v>0</v>
      </c>
      <c r="H380" s="4">
        <v>3000.0000000001137</v>
      </c>
      <c r="I380" s="4">
        <v>0</v>
      </c>
      <c r="J380" s="6">
        <v>3000.0000000001137</v>
      </c>
    </row>
    <row r="381" spans="1:10" ht="15.75">
      <c r="A381" s="1">
        <v>43493</v>
      </c>
      <c r="B381" s="2" t="s">
        <v>6</v>
      </c>
      <c r="C381" s="2" t="s">
        <v>7</v>
      </c>
      <c r="D381" s="2" t="s">
        <v>8</v>
      </c>
      <c r="E381" s="3">
        <v>191.9</v>
      </c>
      <c r="F381" s="3">
        <v>192.5</v>
      </c>
      <c r="G381" s="3">
        <v>193.2</v>
      </c>
      <c r="H381" s="4">
        <v>2999.9999999999718</v>
      </c>
      <c r="I381" s="4">
        <v>3499.9999999999432</v>
      </c>
      <c r="J381" s="6">
        <v>6499.9999999999145</v>
      </c>
    </row>
    <row r="382" spans="1:10" ht="15.75">
      <c r="A382" s="1">
        <v>43490</v>
      </c>
      <c r="B382" s="2" t="s">
        <v>20</v>
      </c>
      <c r="C382" s="2" t="s">
        <v>7</v>
      </c>
      <c r="D382" s="2" t="s">
        <v>8</v>
      </c>
      <c r="E382" s="3">
        <v>133.9</v>
      </c>
      <c r="F382" s="3">
        <v>133.15</v>
      </c>
      <c r="G382" s="3">
        <v>0</v>
      </c>
      <c r="H382" s="4">
        <v>-3750</v>
      </c>
      <c r="I382" s="4">
        <v>0</v>
      </c>
      <c r="J382" s="5">
        <v>-3750</v>
      </c>
    </row>
    <row r="383" spans="1:10" ht="15.75">
      <c r="A383" s="1">
        <v>43490</v>
      </c>
      <c r="B383" s="2" t="s">
        <v>6</v>
      </c>
      <c r="C383" s="2" t="s">
        <v>7</v>
      </c>
      <c r="D383" s="2" t="s">
        <v>8</v>
      </c>
      <c r="E383" s="3">
        <v>187.7</v>
      </c>
      <c r="F383" s="3">
        <v>188.4</v>
      </c>
      <c r="G383" s="3">
        <v>189</v>
      </c>
      <c r="H383" s="4">
        <v>3500.0000000000855</v>
      </c>
      <c r="I383" s="4">
        <v>2999.9999999999718</v>
      </c>
      <c r="J383" s="6">
        <v>6500.0000000000573</v>
      </c>
    </row>
    <row r="384" spans="1:10" ht="15.75">
      <c r="A384" s="1">
        <v>43489</v>
      </c>
      <c r="B384" s="2" t="s">
        <v>6</v>
      </c>
      <c r="C384" s="2" t="s">
        <v>7</v>
      </c>
      <c r="D384" s="2" t="s">
        <v>8</v>
      </c>
      <c r="E384" s="3">
        <v>187.8</v>
      </c>
      <c r="F384" s="3">
        <v>188.4</v>
      </c>
      <c r="G384" s="3">
        <v>0</v>
      </c>
      <c r="H384" s="4">
        <v>2999.9999999999718</v>
      </c>
      <c r="I384" s="4">
        <v>0</v>
      </c>
      <c r="J384" s="6">
        <v>2999.9999999999718</v>
      </c>
    </row>
    <row r="385" spans="1:10" ht="15.75">
      <c r="A385" s="1">
        <v>43489</v>
      </c>
      <c r="B385" s="2" t="s">
        <v>14</v>
      </c>
      <c r="C385" s="2" t="s">
        <v>23</v>
      </c>
      <c r="D385" s="2" t="s">
        <v>12</v>
      </c>
      <c r="E385" s="3">
        <v>419</v>
      </c>
      <c r="F385" s="3">
        <v>416</v>
      </c>
      <c r="G385" s="3">
        <v>0</v>
      </c>
      <c r="H385" s="4">
        <v>3000</v>
      </c>
      <c r="I385" s="4">
        <v>0</v>
      </c>
      <c r="J385" s="6">
        <v>3000</v>
      </c>
    </row>
    <row r="386" spans="1:10" ht="15.75">
      <c r="A386" s="1">
        <v>43488</v>
      </c>
      <c r="B386" s="2" t="s">
        <v>6</v>
      </c>
      <c r="C386" s="2" t="s">
        <v>7</v>
      </c>
      <c r="D386" s="2" t="s">
        <v>8</v>
      </c>
      <c r="E386" s="3">
        <v>187.9</v>
      </c>
      <c r="F386" s="3">
        <v>187.15</v>
      </c>
      <c r="G386" s="3">
        <v>0</v>
      </c>
      <c r="H386" s="4">
        <v>-3750</v>
      </c>
      <c r="I386" s="4">
        <v>0</v>
      </c>
      <c r="J386" s="5">
        <v>-3750</v>
      </c>
    </row>
    <row r="387" spans="1:10" ht="15.75">
      <c r="A387" s="1">
        <v>43488</v>
      </c>
      <c r="B387" s="2" t="s">
        <v>20</v>
      </c>
      <c r="C387" s="2" t="s">
        <v>7</v>
      </c>
      <c r="D387" s="2" t="s">
        <v>8</v>
      </c>
      <c r="E387" s="3">
        <v>135.4</v>
      </c>
      <c r="F387" s="3">
        <v>136</v>
      </c>
      <c r="G387" s="3">
        <v>136.69999999999999</v>
      </c>
      <c r="H387" s="4">
        <v>2999.9999999999718</v>
      </c>
      <c r="I387" s="4">
        <v>3499.9999999999432</v>
      </c>
      <c r="J387" s="6">
        <v>6499.9999999999145</v>
      </c>
    </row>
    <row r="388" spans="1:10" ht="15.75">
      <c r="A388" s="1">
        <v>43487</v>
      </c>
      <c r="B388" s="2" t="s">
        <v>16</v>
      </c>
      <c r="C388" s="2" t="s">
        <v>7</v>
      </c>
      <c r="D388" s="2" t="s">
        <v>8</v>
      </c>
      <c r="E388" s="3">
        <v>143.5</v>
      </c>
      <c r="F388" s="3">
        <v>143.30000000000001</v>
      </c>
      <c r="G388" s="3">
        <v>0</v>
      </c>
      <c r="H388" s="4">
        <v>-999.99999999994316</v>
      </c>
      <c r="I388" s="4">
        <v>0</v>
      </c>
      <c r="J388" s="5">
        <v>-999.99999999994316</v>
      </c>
    </row>
    <row r="389" spans="1:10" ht="15.75">
      <c r="A389" s="1">
        <v>43487</v>
      </c>
      <c r="B389" s="2" t="s">
        <v>6</v>
      </c>
      <c r="C389" s="2" t="s">
        <v>7</v>
      </c>
      <c r="D389" s="2" t="s">
        <v>8</v>
      </c>
      <c r="E389" s="3">
        <v>198.8</v>
      </c>
      <c r="F389" s="3">
        <v>199.4</v>
      </c>
      <c r="G389" s="3">
        <v>0</v>
      </c>
      <c r="H389" s="4">
        <v>2999.9999999999718</v>
      </c>
      <c r="I389" s="4">
        <v>0</v>
      </c>
      <c r="J389" s="6">
        <v>2999.9999999999718</v>
      </c>
    </row>
    <row r="390" spans="1:10" ht="15.75">
      <c r="A390" s="1">
        <v>43486</v>
      </c>
      <c r="B390" s="2" t="s">
        <v>14</v>
      </c>
      <c r="C390" s="2" t="s">
        <v>23</v>
      </c>
      <c r="D390" s="2" t="s">
        <v>8</v>
      </c>
      <c r="E390" s="3">
        <v>426.8</v>
      </c>
      <c r="F390" s="3">
        <v>423</v>
      </c>
      <c r="G390" s="3">
        <v>0</v>
      </c>
      <c r="H390" s="4">
        <v>-3800.0000000000114</v>
      </c>
      <c r="I390" s="4">
        <v>0</v>
      </c>
      <c r="J390" s="5">
        <v>-3800.0000000000114</v>
      </c>
    </row>
    <row r="391" spans="1:10" ht="15.75">
      <c r="A391" s="1">
        <v>43486</v>
      </c>
      <c r="B391" s="2" t="s">
        <v>16</v>
      </c>
      <c r="C391" s="2" t="s">
        <v>7</v>
      </c>
      <c r="D391" s="2" t="s">
        <v>8</v>
      </c>
      <c r="E391" s="3">
        <v>142.9</v>
      </c>
      <c r="F391" s="3">
        <v>142.9</v>
      </c>
      <c r="G391" s="3">
        <v>0</v>
      </c>
      <c r="H391" s="4">
        <v>0</v>
      </c>
      <c r="I391" s="4">
        <v>0</v>
      </c>
      <c r="J391" s="6">
        <v>0</v>
      </c>
    </row>
    <row r="392" spans="1:10" ht="15.75">
      <c r="A392" s="1">
        <v>43486</v>
      </c>
      <c r="B392" s="2" t="s">
        <v>25</v>
      </c>
      <c r="C392" s="2" t="s">
        <v>26</v>
      </c>
      <c r="D392" s="2" t="s">
        <v>8</v>
      </c>
      <c r="E392" s="3">
        <v>835</v>
      </c>
      <c r="F392" s="3">
        <v>842</v>
      </c>
      <c r="G392" s="3">
        <v>0</v>
      </c>
      <c r="H392" s="4">
        <v>1750</v>
      </c>
      <c r="I392" s="4">
        <v>0</v>
      </c>
      <c r="J392" s="6">
        <v>1750</v>
      </c>
    </row>
    <row r="393" spans="1:10" ht="15.75">
      <c r="A393" s="1">
        <v>43483</v>
      </c>
      <c r="B393" s="2" t="s">
        <v>20</v>
      </c>
      <c r="C393" s="2" t="s">
        <v>7</v>
      </c>
      <c r="D393" s="2" t="s">
        <v>8</v>
      </c>
      <c r="E393" s="3">
        <v>132.4</v>
      </c>
      <c r="F393" s="3">
        <v>133.19999999999999</v>
      </c>
      <c r="G393" s="3">
        <v>0</v>
      </c>
      <c r="H393" s="4">
        <v>3999.9999999999145</v>
      </c>
      <c r="I393" s="4">
        <v>0</v>
      </c>
      <c r="J393" s="6">
        <v>3999.9999999999145</v>
      </c>
    </row>
    <row r="394" spans="1:10" ht="15.75">
      <c r="A394" s="1">
        <v>43483</v>
      </c>
      <c r="B394" s="2" t="s">
        <v>6</v>
      </c>
      <c r="C394" s="2" t="s">
        <v>7</v>
      </c>
      <c r="D394" s="2" t="s">
        <v>8</v>
      </c>
      <c r="E394" s="3">
        <v>183.8</v>
      </c>
      <c r="F394" s="3">
        <v>184.4</v>
      </c>
      <c r="G394" s="3">
        <v>185</v>
      </c>
      <c r="H394" s="4">
        <v>2999.9999999999718</v>
      </c>
      <c r="I394" s="4">
        <v>2999.9999999999718</v>
      </c>
      <c r="J394" s="6">
        <v>5999.9999999999436</v>
      </c>
    </row>
    <row r="395" spans="1:10" ht="15.75">
      <c r="A395" s="1">
        <v>43482</v>
      </c>
      <c r="B395" s="2" t="s">
        <v>6</v>
      </c>
      <c r="C395" s="2" t="s">
        <v>7</v>
      </c>
      <c r="D395" s="2" t="s">
        <v>8</v>
      </c>
      <c r="E395" s="3">
        <v>178.2</v>
      </c>
      <c r="F395" s="3">
        <v>178.8</v>
      </c>
      <c r="G395" s="3">
        <v>179.5</v>
      </c>
      <c r="H395" s="4">
        <v>3000.0000000001137</v>
      </c>
      <c r="I395" s="4">
        <v>3499.9999999999432</v>
      </c>
      <c r="J395" s="6">
        <v>6500.0000000000564</v>
      </c>
    </row>
    <row r="396" spans="1:10" ht="15.75">
      <c r="A396" s="1">
        <v>43482</v>
      </c>
      <c r="B396" s="2" t="s">
        <v>16</v>
      </c>
      <c r="C396" s="2" t="s">
        <v>7</v>
      </c>
      <c r="D396" s="2" t="s">
        <v>8</v>
      </c>
      <c r="E396" s="3">
        <v>139.69999999999999</v>
      </c>
      <c r="F396" s="3">
        <v>139.05000000000001</v>
      </c>
      <c r="G396" s="3">
        <v>0</v>
      </c>
      <c r="H396" s="4">
        <v>-3249.9999999998863</v>
      </c>
      <c r="I396" s="4">
        <v>0</v>
      </c>
      <c r="J396" s="5">
        <v>-3249.9999999998863</v>
      </c>
    </row>
    <row r="397" spans="1:10" ht="15.75">
      <c r="A397" s="1">
        <v>43481</v>
      </c>
      <c r="B397" s="2" t="s">
        <v>16</v>
      </c>
      <c r="C397" s="2" t="s">
        <v>7</v>
      </c>
      <c r="D397" s="2" t="s">
        <v>8</v>
      </c>
      <c r="E397" s="3">
        <v>140</v>
      </c>
      <c r="F397" s="3">
        <v>139.25</v>
      </c>
      <c r="G397" s="3">
        <v>0</v>
      </c>
      <c r="H397" s="4">
        <v>-3750</v>
      </c>
      <c r="I397" s="4">
        <v>0</v>
      </c>
      <c r="J397" s="5">
        <v>-3750</v>
      </c>
    </row>
    <row r="398" spans="1:10" ht="15.75">
      <c r="A398" s="1">
        <v>43481</v>
      </c>
      <c r="B398" s="2" t="s">
        <v>20</v>
      </c>
      <c r="C398" s="2" t="s">
        <v>7</v>
      </c>
      <c r="D398" s="2" t="s">
        <v>8</v>
      </c>
      <c r="E398" s="3">
        <v>132.5</v>
      </c>
      <c r="F398" s="3">
        <v>133</v>
      </c>
      <c r="G398" s="3">
        <v>0</v>
      </c>
      <c r="H398" s="4">
        <v>2500</v>
      </c>
      <c r="I398" s="4">
        <v>0</v>
      </c>
      <c r="J398" s="6">
        <v>2500</v>
      </c>
    </row>
    <row r="399" spans="1:10" ht="15.75">
      <c r="A399" s="1">
        <v>43480</v>
      </c>
      <c r="B399" s="2" t="s">
        <v>20</v>
      </c>
      <c r="C399" s="2" t="s">
        <v>7</v>
      </c>
      <c r="D399" s="2" t="s">
        <v>8</v>
      </c>
      <c r="E399" s="3">
        <v>129.15</v>
      </c>
      <c r="F399" s="3">
        <v>129.75</v>
      </c>
      <c r="G399" s="3">
        <v>130.4</v>
      </c>
      <c r="H399" s="4">
        <v>2999.9999999999718</v>
      </c>
      <c r="I399" s="4">
        <v>3250.0000000000282</v>
      </c>
      <c r="J399" s="6">
        <v>6250</v>
      </c>
    </row>
    <row r="400" spans="1:10" ht="15.75">
      <c r="A400" s="1">
        <v>43479</v>
      </c>
      <c r="B400" s="2" t="s">
        <v>16</v>
      </c>
      <c r="C400" s="2" t="s">
        <v>7</v>
      </c>
      <c r="D400" s="2" t="s">
        <v>12</v>
      </c>
      <c r="E400" s="3">
        <v>139.4</v>
      </c>
      <c r="F400" s="3">
        <v>140.05000000000001</v>
      </c>
      <c r="G400" s="3">
        <v>0</v>
      </c>
      <c r="H400" s="4">
        <v>-3250.0000000000282</v>
      </c>
      <c r="I400" s="4">
        <v>0</v>
      </c>
      <c r="J400" s="5">
        <v>-3250.0000000000282</v>
      </c>
    </row>
    <row r="401" spans="1:10" ht="15.75">
      <c r="A401" s="1">
        <v>43476</v>
      </c>
      <c r="B401" s="2" t="s">
        <v>20</v>
      </c>
      <c r="C401" s="2" t="s">
        <v>7</v>
      </c>
      <c r="D401" s="2" t="s">
        <v>8</v>
      </c>
      <c r="E401" s="3">
        <v>130.80000000000001</v>
      </c>
      <c r="F401" s="3">
        <v>130</v>
      </c>
      <c r="G401" s="3">
        <v>0</v>
      </c>
      <c r="H401" s="4">
        <v>-4000.0000000000568</v>
      </c>
      <c r="I401" s="4">
        <v>0</v>
      </c>
      <c r="J401" s="5">
        <v>-4000.0000000000568</v>
      </c>
    </row>
    <row r="402" spans="1:10" ht="15.75">
      <c r="A402" s="1">
        <v>43476</v>
      </c>
      <c r="B402" s="2" t="s">
        <v>16</v>
      </c>
      <c r="C402" s="2" t="s">
        <v>7</v>
      </c>
      <c r="D402" s="2" t="s">
        <v>12</v>
      </c>
      <c r="E402" s="3">
        <v>139.4</v>
      </c>
      <c r="F402" s="3">
        <v>138.6</v>
      </c>
      <c r="G402" s="3">
        <v>0</v>
      </c>
      <c r="H402" s="4">
        <v>4000.0000000000568</v>
      </c>
      <c r="I402" s="4">
        <v>0</v>
      </c>
      <c r="J402" s="6">
        <v>4000.0000000000568</v>
      </c>
    </row>
    <row r="403" spans="1:10" ht="15.75">
      <c r="A403" s="1">
        <v>43475</v>
      </c>
      <c r="B403" s="2" t="s">
        <v>14</v>
      </c>
      <c r="C403" s="2" t="s">
        <v>23</v>
      </c>
      <c r="D403" s="2" t="s">
        <v>8</v>
      </c>
      <c r="E403" s="3">
        <v>416.5</v>
      </c>
      <c r="F403" s="3">
        <v>413</v>
      </c>
      <c r="G403" s="3">
        <v>0</v>
      </c>
      <c r="H403" s="4">
        <v>-3500</v>
      </c>
      <c r="I403" s="4">
        <v>0</v>
      </c>
      <c r="J403" s="5">
        <v>-3500</v>
      </c>
    </row>
    <row r="404" spans="1:10" ht="15.75">
      <c r="A404" s="1">
        <v>43475</v>
      </c>
      <c r="B404" s="2" t="s">
        <v>16</v>
      </c>
      <c r="C404" s="2" t="s">
        <v>7</v>
      </c>
      <c r="D404" s="2" t="s">
        <v>8</v>
      </c>
      <c r="E404" s="3">
        <v>139.19999999999999</v>
      </c>
      <c r="F404" s="3">
        <v>140</v>
      </c>
      <c r="G404" s="3">
        <v>0</v>
      </c>
      <c r="H404" s="4">
        <v>4000.0000000000568</v>
      </c>
      <c r="I404" s="4">
        <v>0</v>
      </c>
      <c r="J404" s="6">
        <v>4000.0000000000568</v>
      </c>
    </row>
    <row r="405" spans="1:10" ht="15.75">
      <c r="A405" s="1">
        <v>43474</v>
      </c>
      <c r="B405" s="2" t="s">
        <v>16</v>
      </c>
      <c r="C405" s="2" t="s">
        <v>7</v>
      </c>
      <c r="D405" s="2" t="s">
        <v>8</v>
      </c>
      <c r="E405" s="3">
        <v>140</v>
      </c>
      <c r="F405" s="3">
        <v>140.5</v>
      </c>
      <c r="G405" s="3">
        <v>0</v>
      </c>
      <c r="H405" s="4">
        <v>2500</v>
      </c>
      <c r="I405" s="4">
        <v>0</v>
      </c>
      <c r="J405" s="6">
        <v>2500</v>
      </c>
    </row>
    <row r="406" spans="1:10" ht="15.75">
      <c r="A406" s="1">
        <v>43474</v>
      </c>
      <c r="B406" s="2" t="s">
        <v>14</v>
      </c>
      <c r="C406" s="2" t="s">
        <v>23</v>
      </c>
      <c r="D406" s="2" t="s">
        <v>8</v>
      </c>
      <c r="E406" s="3">
        <v>417</v>
      </c>
      <c r="F406" s="3">
        <v>420</v>
      </c>
      <c r="G406" s="3">
        <v>0</v>
      </c>
      <c r="H406" s="4">
        <v>3000</v>
      </c>
      <c r="I406" s="4">
        <v>0</v>
      </c>
      <c r="J406" s="6">
        <v>3000</v>
      </c>
    </row>
    <row r="407" spans="1:10" ht="15.75">
      <c r="A407" s="1">
        <v>43473</v>
      </c>
      <c r="B407" s="2" t="s">
        <v>16</v>
      </c>
      <c r="C407" s="2" t="s">
        <v>7</v>
      </c>
      <c r="D407" s="2" t="s">
        <v>8</v>
      </c>
      <c r="E407" s="3">
        <v>136.9</v>
      </c>
      <c r="F407" s="3">
        <v>136.9</v>
      </c>
      <c r="G407" s="3">
        <v>0</v>
      </c>
      <c r="H407" s="4">
        <v>0</v>
      </c>
      <c r="I407" s="4">
        <v>0</v>
      </c>
      <c r="J407" s="6">
        <v>0</v>
      </c>
    </row>
    <row r="408" spans="1:10" ht="15.75">
      <c r="A408" s="1">
        <v>43473</v>
      </c>
      <c r="B408" s="2" t="s">
        <v>14</v>
      </c>
      <c r="C408" s="2" t="s">
        <v>23</v>
      </c>
      <c r="D408" s="2" t="s">
        <v>8</v>
      </c>
      <c r="E408" s="3">
        <v>410</v>
      </c>
      <c r="F408" s="3">
        <v>412.5</v>
      </c>
      <c r="G408" s="3">
        <v>0</v>
      </c>
      <c r="H408" s="4">
        <v>2500</v>
      </c>
      <c r="I408" s="4">
        <v>0</v>
      </c>
      <c r="J408" s="6">
        <v>2500</v>
      </c>
    </row>
    <row r="409" spans="1:10" ht="15.75">
      <c r="A409" s="1">
        <v>43472</v>
      </c>
      <c r="B409" s="2" t="s">
        <v>6</v>
      </c>
      <c r="C409" s="2" t="s">
        <v>7</v>
      </c>
      <c r="D409" s="2" t="s">
        <v>8</v>
      </c>
      <c r="E409" s="3">
        <v>172.7</v>
      </c>
      <c r="F409" s="3">
        <v>173.3</v>
      </c>
      <c r="G409" s="3">
        <v>174</v>
      </c>
      <c r="H409" s="4">
        <v>3000.0000000001137</v>
      </c>
      <c r="I409" s="4">
        <v>3499.9999999999432</v>
      </c>
      <c r="J409" s="6">
        <v>6500.0000000000564</v>
      </c>
    </row>
    <row r="410" spans="1:10" ht="15.75">
      <c r="A410" s="1">
        <v>43469</v>
      </c>
      <c r="B410" s="2" t="s">
        <v>6</v>
      </c>
      <c r="C410" s="2" t="s">
        <v>7</v>
      </c>
      <c r="D410" s="2" t="s">
        <v>12</v>
      </c>
      <c r="E410" s="3">
        <v>170.7</v>
      </c>
      <c r="F410" s="3">
        <v>171.45</v>
      </c>
      <c r="G410" s="3">
        <v>0</v>
      </c>
      <c r="H410" s="4">
        <v>-3750</v>
      </c>
      <c r="I410" s="4">
        <v>0</v>
      </c>
      <c r="J410" s="5">
        <v>-3750</v>
      </c>
    </row>
    <row r="411" spans="1:10" ht="15.75">
      <c r="A411" s="1">
        <v>43468</v>
      </c>
      <c r="B411" s="2" t="s">
        <v>14</v>
      </c>
      <c r="C411" s="2" t="s">
        <v>23</v>
      </c>
      <c r="D411" s="2" t="s">
        <v>8</v>
      </c>
      <c r="E411" s="3">
        <v>406</v>
      </c>
      <c r="F411" s="3">
        <v>403</v>
      </c>
      <c r="G411" s="3">
        <v>0</v>
      </c>
      <c r="H411" s="4">
        <v>-3000</v>
      </c>
      <c r="I411" s="4">
        <v>0</v>
      </c>
      <c r="J411" s="5">
        <v>-3000</v>
      </c>
    </row>
    <row r="412" spans="1:10" ht="15.75">
      <c r="A412" s="1">
        <v>43468</v>
      </c>
      <c r="B412" s="2" t="s">
        <v>16</v>
      </c>
      <c r="C412" s="2" t="s">
        <v>7</v>
      </c>
      <c r="D412" s="2" t="s">
        <v>8</v>
      </c>
      <c r="E412" s="3">
        <v>138.5</v>
      </c>
      <c r="F412" s="3">
        <v>139.19999999999999</v>
      </c>
      <c r="G412" s="3">
        <v>0</v>
      </c>
      <c r="H412" s="4">
        <v>3499.9999999999432</v>
      </c>
      <c r="I412" s="4">
        <v>0</v>
      </c>
      <c r="J412" s="6">
        <v>3499.9999999999432</v>
      </c>
    </row>
    <row r="413" spans="1:10" ht="15.75">
      <c r="A413" s="1">
        <v>43467</v>
      </c>
      <c r="B413" s="2" t="s">
        <v>14</v>
      </c>
      <c r="C413" s="2" t="s">
        <v>23</v>
      </c>
      <c r="D413" s="2" t="s">
        <v>12</v>
      </c>
      <c r="E413" s="3">
        <v>408.7</v>
      </c>
      <c r="F413" s="3">
        <v>405.5</v>
      </c>
      <c r="G413" s="3">
        <v>0</v>
      </c>
      <c r="H413" s="4">
        <v>3199.9999999999886</v>
      </c>
      <c r="I413" s="4">
        <v>0</v>
      </c>
      <c r="J413" s="6">
        <v>3199.9999999999886</v>
      </c>
    </row>
    <row r="414" spans="1:10" ht="15.75">
      <c r="A414" s="1">
        <v>43467</v>
      </c>
      <c r="B414" s="2" t="s">
        <v>6</v>
      </c>
      <c r="C414" s="2" t="s">
        <v>7</v>
      </c>
      <c r="D414" s="2" t="s">
        <v>12</v>
      </c>
      <c r="E414" s="3">
        <v>171.6</v>
      </c>
      <c r="F414" s="3">
        <v>171</v>
      </c>
      <c r="G414" s="3">
        <v>170.4</v>
      </c>
      <c r="H414" s="4">
        <v>2999.9999999999718</v>
      </c>
      <c r="I414" s="4">
        <v>2999.9999999999718</v>
      </c>
      <c r="J414" s="6">
        <v>5999.9999999999436</v>
      </c>
    </row>
    <row r="415" spans="1:10" ht="15.75">
      <c r="A415" s="1">
        <v>43466</v>
      </c>
      <c r="B415" s="2" t="s">
        <v>14</v>
      </c>
      <c r="C415" s="2" t="s">
        <v>23</v>
      </c>
      <c r="D415" s="2" t="s">
        <v>12</v>
      </c>
      <c r="E415" s="3">
        <v>408</v>
      </c>
      <c r="F415" s="3">
        <v>407.7</v>
      </c>
      <c r="G415" s="3">
        <v>0</v>
      </c>
      <c r="H415" s="4">
        <v>300.00000000001137</v>
      </c>
      <c r="I415" s="4">
        <v>0</v>
      </c>
      <c r="J415" s="6">
        <v>300.00000000001137</v>
      </c>
    </row>
    <row r="416" spans="1:10" ht="15.75">
      <c r="A416" s="1">
        <v>43466</v>
      </c>
      <c r="B416" s="2" t="s">
        <v>6</v>
      </c>
      <c r="C416" s="2" t="s">
        <v>7</v>
      </c>
      <c r="D416" s="2" t="s">
        <v>12</v>
      </c>
      <c r="E416" s="3">
        <v>172.1</v>
      </c>
      <c r="F416" s="3">
        <v>172.1</v>
      </c>
      <c r="G416" s="3">
        <v>0</v>
      </c>
      <c r="H416" s="4">
        <v>0</v>
      </c>
      <c r="I416" s="4">
        <v>0</v>
      </c>
      <c r="J416" s="6">
        <v>0</v>
      </c>
    </row>
    <row r="417" spans="1:10" ht="15.75">
      <c r="A417" s="16" t="s">
        <v>45</v>
      </c>
      <c r="B417" s="17"/>
      <c r="C417" s="17"/>
      <c r="D417" s="17"/>
      <c r="E417" s="17"/>
      <c r="F417" s="17"/>
      <c r="G417" s="17"/>
      <c r="H417" s="17"/>
      <c r="I417" s="18"/>
      <c r="J417" s="12">
        <f>SUM(J393:J416)</f>
        <v>36250</v>
      </c>
    </row>
    <row r="418" spans="1:10" ht="15.75" thickBot="1"/>
    <row r="419" spans="1:10">
      <c r="A419" s="19" t="s">
        <v>46</v>
      </c>
      <c r="B419" s="20"/>
      <c r="C419" s="20"/>
      <c r="D419" s="20"/>
      <c r="E419" s="20"/>
      <c r="F419" s="20"/>
      <c r="G419" s="20"/>
      <c r="H419" s="20"/>
      <c r="I419" s="21"/>
      <c r="J419" s="25">
        <f>SUM(J417,J391,J368,J343,J319,J295,J268,J239,J213)</f>
        <v>41650.000000000007</v>
      </c>
    </row>
    <row r="420" spans="1:10" ht="15.75" thickBot="1">
      <c r="A420" s="22"/>
      <c r="B420" s="23"/>
      <c r="C420" s="23"/>
      <c r="D420" s="23"/>
      <c r="E420" s="23"/>
      <c r="F420" s="23"/>
      <c r="G420" s="23"/>
      <c r="H420" s="23"/>
      <c r="I420" s="24"/>
      <c r="J420" s="26"/>
    </row>
  </sheetData>
  <mergeCells count="18">
    <mergeCell ref="A137:I137"/>
    <mergeCell ref="A106:I106"/>
    <mergeCell ref="A59:I59"/>
    <mergeCell ref="A419:I420"/>
    <mergeCell ref="J419:J420"/>
    <mergeCell ref="A417:I417"/>
    <mergeCell ref="A372:I372"/>
    <mergeCell ref="A332:I332"/>
    <mergeCell ref="A291:I291"/>
    <mergeCell ref="A259:I259"/>
    <mergeCell ref="A218:I218"/>
    <mergeCell ref="A182:I182"/>
    <mergeCell ref="A1:J5"/>
    <mergeCell ref="A6:G6"/>
    <mergeCell ref="H6:I6"/>
    <mergeCell ref="J6:J7"/>
    <mergeCell ref="A83:I83"/>
    <mergeCell ref="A33:I3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6"/>
  <sheetViews>
    <sheetView tabSelected="1" workbookViewId="0">
      <selection activeCell="F29" sqref="F29"/>
    </sheetView>
  </sheetViews>
  <sheetFormatPr defaultRowHeight="15"/>
  <cols>
    <col min="1" max="1" width="14.28515625" customWidth="1"/>
    <col min="2" max="2" width="13.42578125" customWidth="1"/>
    <col min="3" max="3" width="10.7109375" customWidth="1"/>
    <col min="4" max="4" width="16.140625" customWidth="1"/>
    <col min="5" max="5" width="13.5703125" customWidth="1"/>
    <col min="6" max="6" width="19.7109375" customWidth="1"/>
    <col min="7" max="7" width="11" customWidth="1"/>
    <col min="8" max="8" width="17.28515625" customWidth="1"/>
    <col min="9" max="9" width="12.140625" customWidth="1"/>
    <col min="10" max="10" width="18" customWidth="1"/>
  </cols>
  <sheetData>
    <row r="1" spans="1:10">
      <c r="A1" s="27" t="s">
        <v>29</v>
      </c>
      <c r="B1" s="28"/>
      <c r="C1" s="28"/>
      <c r="D1" s="28"/>
      <c r="E1" s="28"/>
      <c r="F1" s="28"/>
      <c r="G1" s="28"/>
      <c r="H1" s="28"/>
      <c r="I1" s="28"/>
      <c r="J1" s="29"/>
    </row>
    <row r="2" spans="1:10">
      <c r="A2" s="30"/>
      <c r="B2" s="31"/>
      <c r="C2" s="31"/>
      <c r="D2" s="31"/>
      <c r="E2" s="31"/>
      <c r="F2" s="31"/>
      <c r="G2" s="31"/>
      <c r="H2" s="31"/>
      <c r="I2" s="31"/>
      <c r="J2" s="32"/>
    </row>
    <row r="3" spans="1:10">
      <c r="A3" s="30"/>
      <c r="B3" s="31"/>
      <c r="C3" s="31"/>
      <c r="D3" s="31"/>
      <c r="E3" s="31"/>
      <c r="F3" s="31"/>
      <c r="G3" s="31"/>
      <c r="H3" s="31"/>
      <c r="I3" s="31"/>
      <c r="J3" s="32"/>
    </row>
    <row r="4" spans="1:10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75" thickBot="1">
      <c r="A5" s="33"/>
      <c r="B5" s="34"/>
      <c r="C5" s="34"/>
      <c r="D5" s="34"/>
      <c r="E5" s="34"/>
      <c r="F5" s="34"/>
      <c r="G5" s="34"/>
      <c r="H5" s="34"/>
      <c r="I5" s="34"/>
      <c r="J5" s="35"/>
    </row>
    <row r="6" spans="1:10" ht="22.5" thickBot="1">
      <c r="A6" s="36" t="s">
        <v>47</v>
      </c>
      <c r="B6" s="37"/>
      <c r="C6" s="37"/>
      <c r="D6" s="37"/>
      <c r="E6" s="37"/>
      <c r="F6" s="37"/>
      <c r="G6" s="37"/>
      <c r="H6" s="38" t="s">
        <v>30</v>
      </c>
      <c r="I6" s="39"/>
      <c r="J6" s="40" t="s">
        <v>31</v>
      </c>
    </row>
    <row r="7" spans="1:10" ht="25.15" customHeight="1" thickBot="1">
      <c r="A7" s="8" t="s">
        <v>0</v>
      </c>
      <c r="B7" s="9" t="s">
        <v>1</v>
      </c>
      <c r="C7" s="8" t="s">
        <v>32</v>
      </c>
      <c r="D7" s="9" t="s">
        <v>2</v>
      </c>
      <c r="E7" s="10" t="s">
        <v>3</v>
      </c>
      <c r="F7" s="10" t="s">
        <v>33</v>
      </c>
      <c r="G7" s="11" t="s">
        <v>4</v>
      </c>
      <c r="H7" s="10" t="s">
        <v>5</v>
      </c>
      <c r="I7" s="11" t="s">
        <v>4</v>
      </c>
      <c r="J7" s="41"/>
    </row>
    <row r="8" spans="1:10" ht="15.75">
      <c r="A8" s="1"/>
      <c r="B8" s="2"/>
      <c r="C8" s="2"/>
      <c r="D8" s="2"/>
      <c r="E8" s="3"/>
      <c r="F8" s="3"/>
      <c r="G8" s="3"/>
      <c r="H8" s="4"/>
      <c r="I8" s="4"/>
      <c r="J8" s="6"/>
    </row>
    <row r="9" spans="1:10" ht="15.75">
      <c r="A9" s="1">
        <v>43830</v>
      </c>
      <c r="B9" s="2" t="s">
        <v>21</v>
      </c>
      <c r="C9" s="2" t="s">
        <v>18</v>
      </c>
      <c r="D9" s="2" t="s">
        <v>8</v>
      </c>
      <c r="E9" s="3">
        <v>156.6</v>
      </c>
      <c r="F9" s="3">
        <v>154.80000000000001</v>
      </c>
      <c r="G9" s="3">
        <v>0</v>
      </c>
      <c r="H9" s="4">
        <f>(F9-E9)*C9</f>
        <v>-2249.9999999999786</v>
      </c>
      <c r="I9" s="4">
        <v>0</v>
      </c>
      <c r="J9" s="5">
        <f t="shared" ref="J9" si="0">SUM(H9+I9)</f>
        <v>-2249.9999999999786</v>
      </c>
    </row>
    <row r="10" spans="1:10" ht="15.75">
      <c r="A10" s="1">
        <v>43826</v>
      </c>
      <c r="B10" s="2" t="s">
        <v>49</v>
      </c>
      <c r="C10" s="2" t="s">
        <v>9</v>
      </c>
      <c r="D10" s="2" t="s">
        <v>8</v>
      </c>
      <c r="E10" s="3">
        <v>4395</v>
      </c>
      <c r="F10" s="3">
        <v>4365</v>
      </c>
      <c r="G10" s="3">
        <v>0</v>
      </c>
      <c r="H10" s="4">
        <f>(F10-E10)*C10</f>
        <v>-3000</v>
      </c>
      <c r="I10" s="4">
        <v>0</v>
      </c>
      <c r="J10" s="5">
        <f t="shared" ref="J10" si="1">SUM(H10+I10)</f>
        <v>-3000</v>
      </c>
    </row>
    <row r="11" spans="1:10" ht="15.75">
      <c r="A11" s="1">
        <v>43826</v>
      </c>
      <c r="B11" s="2" t="s">
        <v>49</v>
      </c>
      <c r="C11" s="2" t="s">
        <v>9</v>
      </c>
      <c r="D11" s="2" t="s">
        <v>8</v>
      </c>
      <c r="E11" s="3">
        <v>4400</v>
      </c>
      <c r="F11" s="3">
        <v>4420</v>
      </c>
      <c r="G11" s="3">
        <v>0</v>
      </c>
      <c r="H11" s="4">
        <f t="shared" ref="H11" si="2">(F11-E11)*C11</f>
        <v>2000</v>
      </c>
      <c r="I11" s="4">
        <v>0</v>
      </c>
      <c r="J11" s="6">
        <f t="shared" ref="J11" si="3">SUM(H11+I11)</f>
        <v>2000</v>
      </c>
    </row>
    <row r="12" spans="1:10" ht="15.75">
      <c r="A12" s="1">
        <v>43825</v>
      </c>
      <c r="B12" s="2" t="s">
        <v>49</v>
      </c>
      <c r="C12" s="2" t="s">
        <v>9</v>
      </c>
      <c r="D12" s="2" t="s">
        <v>12</v>
      </c>
      <c r="E12" s="3">
        <v>4377</v>
      </c>
      <c r="F12" s="3">
        <v>4355</v>
      </c>
      <c r="G12" s="3">
        <v>0</v>
      </c>
      <c r="H12" s="4">
        <f t="shared" ref="H12" si="4">(E12-F12)*C12</f>
        <v>2200</v>
      </c>
      <c r="I12" s="4">
        <v>0</v>
      </c>
      <c r="J12" s="6">
        <f t="shared" ref="J12" si="5">SUM(H12+I12)</f>
        <v>2200</v>
      </c>
    </row>
    <row r="13" spans="1:10" ht="15.75">
      <c r="A13" s="1">
        <v>43823</v>
      </c>
      <c r="B13" s="2" t="s">
        <v>49</v>
      </c>
      <c r="C13" s="2" t="s">
        <v>9</v>
      </c>
      <c r="D13" s="2" t="s">
        <v>8</v>
      </c>
      <c r="E13" s="3">
        <v>4320</v>
      </c>
      <c r="F13" s="3">
        <v>4340</v>
      </c>
      <c r="G13" s="3">
        <v>4360</v>
      </c>
      <c r="H13" s="4">
        <f t="shared" ref="H13" si="6">(F13-E13)*C13</f>
        <v>2000</v>
      </c>
      <c r="I13" s="4">
        <f t="shared" ref="I13" si="7">(G13-F13)*C13</f>
        <v>2000</v>
      </c>
      <c r="J13" s="6">
        <f t="shared" ref="J13" si="8">SUM(H13+I13)</f>
        <v>4000</v>
      </c>
    </row>
    <row r="14" spans="1:10" ht="15.75">
      <c r="A14" s="1">
        <v>43822</v>
      </c>
      <c r="B14" s="2" t="s">
        <v>49</v>
      </c>
      <c r="C14" s="2" t="s">
        <v>9</v>
      </c>
      <c r="D14" s="2" t="s">
        <v>8</v>
      </c>
      <c r="E14" s="3">
        <v>4290</v>
      </c>
      <c r="F14" s="3">
        <v>4315</v>
      </c>
      <c r="G14" s="3">
        <v>4345</v>
      </c>
      <c r="H14" s="4">
        <f t="shared" ref="H14" si="9">(F14-E14)*C14</f>
        <v>2500</v>
      </c>
      <c r="I14" s="4">
        <f t="shared" ref="I14" si="10">(G14-F14)*C14</f>
        <v>3000</v>
      </c>
      <c r="J14" s="6">
        <f t="shared" ref="J14" si="11">SUM(H14+I14)</f>
        <v>5500</v>
      </c>
    </row>
    <row r="15" spans="1:10" ht="15.75">
      <c r="A15" s="1">
        <v>43819</v>
      </c>
      <c r="B15" s="2" t="s">
        <v>49</v>
      </c>
      <c r="C15" s="2" t="s">
        <v>9</v>
      </c>
      <c r="D15" s="2" t="s">
        <v>12</v>
      </c>
      <c r="E15" s="3">
        <v>4342</v>
      </c>
      <c r="F15" s="3">
        <v>4320</v>
      </c>
      <c r="G15" s="3">
        <v>4300</v>
      </c>
      <c r="H15" s="4">
        <f t="shared" ref="H15" si="12">(E15-F15)*C15</f>
        <v>2200</v>
      </c>
      <c r="I15" s="4">
        <f>(F15-G15)*C15</f>
        <v>2000</v>
      </c>
      <c r="J15" s="6">
        <f t="shared" ref="J15" si="13">SUM(H15+I15)</f>
        <v>4200</v>
      </c>
    </row>
    <row r="16" spans="1:10" ht="15.75">
      <c r="A16" s="1">
        <v>43818</v>
      </c>
      <c r="B16" s="2" t="s">
        <v>49</v>
      </c>
      <c r="C16" s="2" t="s">
        <v>9</v>
      </c>
      <c r="D16" s="2" t="s">
        <v>8</v>
      </c>
      <c r="E16" s="3">
        <v>4335</v>
      </c>
      <c r="F16" s="3">
        <v>4355</v>
      </c>
      <c r="G16" s="3">
        <v>0</v>
      </c>
      <c r="H16" s="4">
        <f t="shared" ref="H16" si="14">(F16-E16)*C16</f>
        <v>2000</v>
      </c>
      <c r="I16" s="4">
        <v>0</v>
      </c>
      <c r="J16" s="6">
        <f t="shared" ref="J16" si="15">SUM(H16+I16)</f>
        <v>2000</v>
      </c>
    </row>
    <row r="17" spans="1:10" ht="15.75">
      <c r="A17" s="1">
        <v>43817</v>
      </c>
      <c r="B17" s="2" t="s">
        <v>49</v>
      </c>
      <c r="C17" s="2" t="s">
        <v>9</v>
      </c>
      <c r="D17" s="2" t="s">
        <v>8</v>
      </c>
      <c r="E17" s="3">
        <v>4300</v>
      </c>
      <c r="F17" s="3">
        <v>4320</v>
      </c>
      <c r="G17" s="3">
        <v>4340</v>
      </c>
      <c r="H17" s="4">
        <f t="shared" ref="H17" si="16">(F17-E17)*C17</f>
        <v>2000</v>
      </c>
      <c r="I17" s="4">
        <f t="shared" ref="I17" si="17">(G17-F17)*C17</f>
        <v>2000</v>
      </c>
      <c r="J17" s="6">
        <f t="shared" ref="J17" si="18">SUM(H17+I17)</f>
        <v>4000</v>
      </c>
    </row>
    <row r="18" spans="1:10" ht="15.75">
      <c r="A18" s="1">
        <v>43816</v>
      </c>
      <c r="B18" s="2" t="s">
        <v>49</v>
      </c>
      <c r="C18" s="2" t="s">
        <v>9</v>
      </c>
      <c r="D18" s="2" t="s">
        <v>8</v>
      </c>
      <c r="E18" s="3">
        <v>4270</v>
      </c>
      <c r="F18" s="3">
        <v>4295</v>
      </c>
      <c r="G18" s="3">
        <v>4315</v>
      </c>
      <c r="H18" s="4">
        <f t="shared" ref="H18:H23" si="19">(F18-E18)*C18</f>
        <v>2500</v>
      </c>
      <c r="I18" s="4">
        <f t="shared" ref="I18" si="20">(G18-F18)*C18</f>
        <v>2000</v>
      </c>
      <c r="J18" s="6">
        <f t="shared" ref="J18" si="21">SUM(H18+I18)</f>
        <v>4500</v>
      </c>
    </row>
    <row r="19" spans="1:10" ht="15.75">
      <c r="A19" s="1">
        <v>43815</v>
      </c>
      <c r="B19" s="2" t="s">
        <v>21</v>
      </c>
      <c r="C19" s="2" t="s">
        <v>18</v>
      </c>
      <c r="D19" s="2" t="s">
        <v>8</v>
      </c>
      <c r="E19" s="3">
        <v>163.30000000000001</v>
      </c>
      <c r="F19" s="3">
        <v>165.5</v>
      </c>
      <c r="G19" s="3">
        <v>167.5</v>
      </c>
      <c r="H19" s="4">
        <f t="shared" si="19"/>
        <v>2749.9999999999859</v>
      </c>
      <c r="I19" s="4">
        <f t="shared" ref="I19" si="22">(G19-F19)*C19</f>
        <v>2500</v>
      </c>
      <c r="J19" s="6">
        <f t="shared" ref="J19" si="23">SUM(H19+I19)</f>
        <v>5249.9999999999854</v>
      </c>
    </row>
    <row r="20" spans="1:10" ht="15.75">
      <c r="A20" s="1">
        <v>43812</v>
      </c>
      <c r="B20" s="2" t="s">
        <v>49</v>
      </c>
      <c r="C20" s="2" t="s">
        <v>9</v>
      </c>
      <c r="D20" s="2" t="s">
        <v>8</v>
      </c>
      <c r="E20" s="3">
        <v>4208</v>
      </c>
      <c r="F20" s="3">
        <v>4230</v>
      </c>
      <c r="G20" s="3">
        <v>4250</v>
      </c>
      <c r="H20" s="4">
        <f t="shared" si="19"/>
        <v>2200</v>
      </c>
      <c r="I20" s="4">
        <v>0</v>
      </c>
      <c r="J20" s="6">
        <f t="shared" ref="J20" si="24">SUM(H20+I20)</f>
        <v>2200</v>
      </c>
    </row>
    <row r="21" spans="1:10" ht="15.75">
      <c r="A21" s="1">
        <v>43811</v>
      </c>
      <c r="B21" s="2" t="s">
        <v>21</v>
      </c>
      <c r="C21" s="2" t="s">
        <v>18</v>
      </c>
      <c r="D21" s="2" t="s">
        <v>8</v>
      </c>
      <c r="E21" s="3">
        <v>162</v>
      </c>
      <c r="F21" s="3">
        <v>164</v>
      </c>
      <c r="G21" s="3">
        <v>0</v>
      </c>
      <c r="H21" s="4">
        <f t="shared" si="19"/>
        <v>2500</v>
      </c>
      <c r="I21" s="4">
        <v>0</v>
      </c>
      <c r="J21" s="6">
        <f t="shared" ref="J21" si="25">SUM(H21+I21)</f>
        <v>2500</v>
      </c>
    </row>
    <row r="22" spans="1:10" ht="15.75">
      <c r="A22" s="1">
        <v>43811</v>
      </c>
      <c r="B22" s="2" t="s">
        <v>49</v>
      </c>
      <c r="C22" s="2" t="s">
        <v>9</v>
      </c>
      <c r="D22" s="2" t="s">
        <v>8</v>
      </c>
      <c r="E22" s="3">
        <v>4173</v>
      </c>
      <c r="F22" s="3">
        <v>4173</v>
      </c>
      <c r="G22" s="3">
        <v>0</v>
      </c>
      <c r="H22" s="4">
        <f t="shared" si="19"/>
        <v>0</v>
      </c>
      <c r="I22" s="4">
        <v>0</v>
      </c>
      <c r="J22" s="6">
        <f t="shared" ref="J22" si="26">SUM(H22+I22)</f>
        <v>0</v>
      </c>
    </row>
    <row r="23" spans="1:10" ht="15.75">
      <c r="A23" s="1">
        <v>43810</v>
      </c>
      <c r="B23" s="2" t="s">
        <v>49</v>
      </c>
      <c r="C23" s="2" t="s">
        <v>9</v>
      </c>
      <c r="D23" s="2" t="s">
        <v>8</v>
      </c>
      <c r="E23" s="3">
        <v>4185</v>
      </c>
      <c r="F23" s="3">
        <v>4205</v>
      </c>
      <c r="G23" s="3">
        <v>4225</v>
      </c>
      <c r="H23" s="4">
        <f t="shared" si="19"/>
        <v>2000</v>
      </c>
      <c r="I23" s="4">
        <f t="shared" ref="I23" si="27">(G23-F23)*C23</f>
        <v>2000</v>
      </c>
      <c r="J23" s="6">
        <f t="shared" ref="J23" si="28">SUM(H23+I23)</f>
        <v>4000</v>
      </c>
    </row>
    <row r="24" spans="1:10" ht="15.75">
      <c r="A24" s="1">
        <v>43809</v>
      </c>
      <c r="B24" s="2" t="s">
        <v>49</v>
      </c>
      <c r="C24" s="2" t="s">
        <v>9</v>
      </c>
      <c r="D24" s="2" t="s">
        <v>12</v>
      </c>
      <c r="E24" s="3">
        <v>4172</v>
      </c>
      <c r="F24" s="3">
        <v>4211</v>
      </c>
      <c r="G24" s="3">
        <v>0</v>
      </c>
      <c r="H24" s="4">
        <f t="shared" ref="H24" si="29">(E24-F24)*C24</f>
        <v>-3900</v>
      </c>
      <c r="I24" s="4">
        <v>0</v>
      </c>
      <c r="J24" s="5">
        <f t="shared" ref="J24" si="30">SUM(H24+I24)</f>
        <v>-3900</v>
      </c>
    </row>
    <row r="25" spans="1:10" ht="15.75">
      <c r="A25" s="1">
        <v>43808</v>
      </c>
      <c r="B25" s="2" t="s">
        <v>49</v>
      </c>
      <c r="C25" s="2" t="s">
        <v>9</v>
      </c>
      <c r="D25" s="2" t="s">
        <v>8</v>
      </c>
      <c r="E25" s="3">
        <v>4170</v>
      </c>
      <c r="F25" s="3">
        <v>4195</v>
      </c>
      <c r="G25" s="3">
        <v>0</v>
      </c>
      <c r="H25" s="4">
        <f>(F25-E25)*C25</f>
        <v>2500</v>
      </c>
      <c r="I25" s="4">
        <v>0</v>
      </c>
      <c r="J25" s="6">
        <f t="shared" ref="J25" si="31">SUM(H25+I25)</f>
        <v>2500</v>
      </c>
    </row>
    <row r="26" spans="1:10" ht="15.75">
      <c r="A26" s="1">
        <v>43805</v>
      </c>
      <c r="B26" s="2" t="s">
        <v>49</v>
      </c>
      <c r="C26" s="2" t="s">
        <v>9</v>
      </c>
      <c r="D26" s="2" t="s">
        <v>12</v>
      </c>
      <c r="E26" s="3">
        <v>4160</v>
      </c>
      <c r="F26" s="3">
        <v>4140</v>
      </c>
      <c r="G26" s="3">
        <v>4120</v>
      </c>
      <c r="H26" s="4">
        <f t="shared" ref="H26" si="32">(E26-F26)*C26</f>
        <v>2000</v>
      </c>
      <c r="I26" s="4">
        <f>(F26-G26)*C26</f>
        <v>2000</v>
      </c>
      <c r="J26" s="6">
        <f t="shared" ref="J26" si="33">SUM(H26+I26)</f>
        <v>4000</v>
      </c>
    </row>
    <row r="27" spans="1:10" ht="15.75">
      <c r="A27" s="1">
        <v>43804</v>
      </c>
      <c r="B27" s="2" t="s">
        <v>49</v>
      </c>
      <c r="C27" s="2" t="s">
        <v>9</v>
      </c>
      <c r="D27" s="2" t="s">
        <v>8</v>
      </c>
      <c r="E27" s="3">
        <v>4168</v>
      </c>
      <c r="F27" s="3">
        <v>4190</v>
      </c>
      <c r="G27" s="3">
        <v>0</v>
      </c>
      <c r="H27" s="4">
        <f>(F27-E27)*C27</f>
        <v>2200</v>
      </c>
      <c r="I27" s="4">
        <v>0</v>
      </c>
      <c r="J27" s="6">
        <f t="shared" ref="J27:J28" si="34">SUM(H27+I27)</f>
        <v>2200</v>
      </c>
    </row>
    <row r="28" spans="1:10" ht="15.75">
      <c r="A28" s="1">
        <v>43803</v>
      </c>
      <c r="B28" s="2" t="s">
        <v>49</v>
      </c>
      <c r="C28" s="2" t="s">
        <v>9</v>
      </c>
      <c r="D28" s="2" t="s">
        <v>8</v>
      </c>
      <c r="E28" s="3">
        <v>4075</v>
      </c>
      <c r="F28" s="3">
        <v>4095</v>
      </c>
      <c r="G28" s="3">
        <v>4115</v>
      </c>
      <c r="H28" s="4">
        <f>(F28-E28)*C28</f>
        <v>2000</v>
      </c>
      <c r="I28" s="4">
        <f t="shared" ref="I28" si="35">(G28-F28)*C28</f>
        <v>2000</v>
      </c>
      <c r="J28" s="6">
        <f t="shared" si="34"/>
        <v>4000</v>
      </c>
    </row>
    <row r="29" spans="1:10" ht="15.75">
      <c r="A29" s="1">
        <v>43802</v>
      </c>
      <c r="B29" s="2" t="s">
        <v>49</v>
      </c>
      <c r="C29" s="2" t="s">
        <v>9</v>
      </c>
      <c r="D29" s="2" t="s">
        <v>12</v>
      </c>
      <c r="E29" s="3">
        <v>4022</v>
      </c>
      <c r="F29" s="3">
        <v>4000</v>
      </c>
      <c r="G29" s="3">
        <v>3980</v>
      </c>
      <c r="H29" s="4">
        <f t="shared" ref="H29" si="36">(E29-F29)*C29</f>
        <v>2200</v>
      </c>
      <c r="I29" s="4">
        <f>(F29-G29)*C29</f>
        <v>2000</v>
      </c>
      <c r="J29" s="6">
        <f t="shared" ref="J29" si="37">SUM(H29+I29)</f>
        <v>4200</v>
      </c>
    </row>
    <row r="30" spans="1:10" ht="15.75">
      <c r="A30" s="1">
        <v>43801</v>
      </c>
      <c r="B30" s="2" t="s">
        <v>49</v>
      </c>
      <c r="C30" s="2" t="s">
        <v>9</v>
      </c>
      <c r="D30" s="2" t="s">
        <v>8</v>
      </c>
      <c r="E30" s="14">
        <v>3872</v>
      </c>
      <c r="F30" s="3">
        <v>3911</v>
      </c>
      <c r="G30" s="3">
        <v>0</v>
      </c>
      <c r="H30" s="4">
        <f>(E30-F30)*C30</f>
        <v>-3900</v>
      </c>
      <c r="I30" s="4">
        <v>0</v>
      </c>
      <c r="J30" s="5">
        <f t="shared" ref="J30" si="38">SUM(H30+I30)</f>
        <v>-3900</v>
      </c>
    </row>
    <row r="31" spans="1:10" ht="15.75">
      <c r="A31" s="16" t="s">
        <v>50</v>
      </c>
      <c r="B31" s="17"/>
      <c r="C31" s="17"/>
      <c r="D31" s="17"/>
      <c r="E31" s="17"/>
      <c r="F31" s="17"/>
      <c r="G31" s="17"/>
      <c r="H31" s="17"/>
      <c r="I31" s="18"/>
      <c r="J31" s="13">
        <f>SUM(J8:J30)</f>
        <v>46200.000000000007</v>
      </c>
    </row>
    <row r="32" spans="1:10" ht="15.75">
      <c r="A32" s="1"/>
      <c r="B32" s="2"/>
      <c r="C32" s="2"/>
      <c r="D32" s="2"/>
      <c r="E32" s="3"/>
      <c r="F32" s="3"/>
      <c r="G32" s="3"/>
      <c r="H32" s="4"/>
      <c r="I32" s="4"/>
      <c r="J32" s="6"/>
    </row>
    <row r="33" spans="1:10" ht="15.75">
      <c r="A33" s="1">
        <v>43798</v>
      </c>
      <c r="B33" s="2" t="s">
        <v>49</v>
      </c>
      <c r="C33" s="2" t="s">
        <v>9</v>
      </c>
      <c r="D33" s="2" t="s">
        <v>8</v>
      </c>
      <c r="E33" s="3">
        <v>4168</v>
      </c>
      <c r="F33" s="3">
        <v>4137</v>
      </c>
      <c r="G33" s="3">
        <v>0</v>
      </c>
      <c r="H33" s="4">
        <f>(F33-E33)*C33</f>
        <v>-3100</v>
      </c>
      <c r="I33" s="4">
        <v>0</v>
      </c>
      <c r="J33" s="5">
        <f t="shared" ref="J33" si="39">SUM(H33+I33)</f>
        <v>-3100</v>
      </c>
    </row>
    <row r="34" spans="1:10" ht="15.75">
      <c r="A34" s="1">
        <v>43797</v>
      </c>
      <c r="B34" s="2" t="s">
        <v>49</v>
      </c>
      <c r="C34" s="2" t="s">
        <v>9</v>
      </c>
      <c r="D34" s="2" t="s">
        <v>12</v>
      </c>
      <c r="E34" s="3">
        <v>4142</v>
      </c>
      <c r="F34" s="3">
        <v>4120</v>
      </c>
      <c r="G34" s="3">
        <v>0</v>
      </c>
      <c r="H34" s="4">
        <f>(E34-F34)*C34</f>
        <v>2200</v>
      </c>
      <c r="I34" s="4">
        <v>0</v>
      </c>
      <c r="J34" s="6">
        <f t="shared" ref="J34" si="40">SUM(H34+I34)</f>
        <v>2200</v>
      </c>
    </row>
    <row r="35" spans="1:10" ht="15.75">
      <c r="A35" s="1">
        <v>43796</v>
      </c>
      <c r="B35" s="2" t="s">
        <v>49</v>
      </c>
      <c r="C35" s="2" t="s">
        <v>9</v>
      </c>
      <c r="D35" s="2" t="s">
        <v>8</v>
      </c>
      <c r="E35" s="3">
        <v>4178</v>
      </c>
      <c r="F35" s="3">
        <v>4149</v>
      </c>
      <c r="G35" s="3">
        <v>0</v>
      </c>
      <c r="H35" s="4">
        <f>(F35-E35)*C35</f>
        <v>-2900</v>
      </c>
      <c r="I35" s="4">
        <v>0</v>
      </c>
      <c r="J35" s="5">
        <f t="shared" ref="J35" si="41">SUM(H35+I35)</f>
        <v>-2900</v>
      </c>
    </row>
    <row r="36" spans="1:10" ht="15.75">
      <c r="A36" s="1">
        <v>43795</v>
      </c>
      <c r="B36" s="2" t="s">
        <v>49</v>
      </c>
      <c r="C36" s="2" t="s">
        <v>9</v>
      </c>
      <c r="D36" s="2" t="s">
        <v>8</v>
      </c>
      <c r="E36" s="3">
        <v>4160</v>
      </c>
      <c r="F36" s="3">
        <v>4180</v>
      </c>
      <c r="G36" s="3">
        <v>0</v>
      </c>
      <c r="H36" s="4">
        <f>(F36-E36)*C36</f>
        <v>2000</v>
      </c>
      <c r="I36" s="4">
        <v>0</v>
      </c>
      <c r="J36" s="6">
        <f t="shared" ref="J36" si="42">SUM(H36+I36)</f>
        <v>2000</v>
      </c>
    </row>
    <row r="37" spans="1:10" ht="15.75">
      <c r="A37" s="1">
        <v>43794</v>
      </c>
      <c r="B37" s="2" t="s">
        <v>49</v>
      </c>
      <c r="C37" s="2" t="s">
        <v>9</v>
      </c>
      <c r="D37" s="2" t="s">
        <v>8</v>
      </c>
      <c r="E37" s="3">
        <v>4160</v>
      </c>
      <c r="F37" s="3">
        <v>4130</v>
      </c>
      <c r="G37" s="3">
        <v>0</v>
      </c>
      <c r="H37" s="4">
        <f>(F37-E37)*C37</f>
        <v>-3000</v>
      </c>
      <c r="I37" s="4">
        <v>0</v>
      </c>
      <c r="J37" s="5">
        <f t="shared" ref="J37" si="43">SUM(H37+I37)</f>
        <v>-3000</v>
      </c>
    </row>
    <row r="38" spans="1:10" ht="15.75">
      <c r="A38" s="1">
        <v>43791</v>
      </c>
      <c r="B38" s="2" t="s">
        <v>49</v>
      </c>
      <c r="C38" s="2" t="s">
        <v>9</v>
      </c>
      <c r="D38" s="2" t="s">
        <v>12</v>
      </c>
      <c r="E38" s="3">
        <v>4172</v>
      </c>
      <c r="F38" s="3">
        <v>4211</v>
      </c>
      <c r="G38" s="3">
        <v>0</v>
      </c>
      <c r="H38" s="4">
        <f>(E38-F38)*C38</f>
        <v>-3900</v>
      </c>
      <c r="I38" s="4">
        <v>0</v>
      </c>
      <c r="J38" s="5">
        <f t="shared" ref="J38" si="44">SUM(H38+I38)</f>
        <v>-3900</v>
      </c>
    </row>
    <row r="39" spans="1:10" ht="15.75">
      <c r="A39" s="1">
        <v>43790</v>
      </c>
      <c r="B39" s="2" t="s">
        <v>49</v>
      </c>
      <c r="C39" s="2" t="s">
        <v>9</v>
      </c>
      <c r="D39" s="2" t="s">
        <v>8</v>
      </c>
      <c r="E39" s="3">
        <v>4093</v>
      </c>
      <c r="F39" s="3">
        <v>4115</v>
      </c>
      <c r="G39" s="3">
        <v>4135</v>
      </c>
      <c r="H39" s="4">
        <f>(F39-E39)*C39</f>
        <v>2200</v>
      </c>
      <c r="I39" s="4">
        <f>(G39-F39)*C39</f>
        <v>2000</v>
      </c>
      <c r="J39" s="6">
        <f t="shared" ref="J39" si="45">SUM(H39+I39)</f>
        <v>4200</v>
      </c>
    </row>
    <row r="40" spans="1:10" ht="15.75">
      <c r="A40" s="1">
        <v>43789</v>
      </c>
      <c r="B40" s="2" t="s">
        <v>49</v>
      </c>
      <c r="C40" s="2" t="s">
        <v>9</v>
      </c>
      <c r="D40" s="2" t="s">
        <v>12</v>
      </c>
      <c r="E40" s="3">
        <v>3995</v>
      </c>
      <c r="F40" s="3">
        <v>4031</v>
      </c>
      <c r="G40" s="3">
        <v>0</v>
      </c>
      <c r="H40" s="4">
        <f>(E40-F40)*C40</f>
        <v>-3600</v>
      </c>
      <c r="I40" s="4">
        <v>0</v>
      </c>
      <c r="J40" s="5">
        <f t="shared" ref="J40" si="46">SUM(H40+I40)</f>
        <v>-3600</v>
      </c>
    </row>
    <row r="41" spans="1:10" ht="15.75">
      <c r="A41" s="1">
        <v>43788</v>
      </c>
      <c r="B41" s="2" t="s">
        <v>21</v>
      </c>
      <c r="C41" s="2" t="s">
        <v>18</v>
      </c>
      <c r="D41" s="2" t="s">
        <v>12</v>
      </c>
      <c r="E41" s="3">
        <v>183.7</v>
      </c>
      <c r="F41" s="3">
        <v>182</v>
      </c>
      <c r="G41" s="3">
        <v>180</v>
      </c>
      <c r="H41" s="4">
        <v>2700</v>
      </c>
      <c r="I41" s="4">
        <v>2500</v>
      </c>
      <c r="J41" s="6">
        <v>5200</v>
      </c>
    </row>
    <row r="42" spans="1:10" ht="15.75">
      <c r="A42" s="1">
        <v>43787</v>
      </c>
      <c r="B42" s="2" t="s">
        <v>49</v>
      </c>
      <c r="C42" s="2" t="s">
        <v>9</v>
      </c>
      <c r="D42" s="2" t="s">
        <v>8</v>
      </c>
      <c r="E42" s="3">
        <v>4140</v>
      </c>
      <c r="F42" s="3">
        <v>4109</v>
      </c>
      <c r="G42" s="3">
        <v>0</v>
      </c>
      <c r="H42" s="4">
        <f>(F42-E42)*C42</f>
        <v>-3100</v>
      </c>
      <c r="I42" s="4">
        <v>0</v>
      </c>
      <c r="J42" s="5">
        <f t="shared" ref="J42" si="47">SUM(H42+I42)</f>
        <v>-3100</v>
      </c>
    </row>
    <row r="43" spans="1:10" ht="15.75">
      <c r="A43" s="1">
        <v>43784</v>
      </c>
      <c r="B43" s="2" t="s">
        <v>49</v>
      </c>
      <c r="C43" s="2" t="s">
        <v>9</v>
      </c>
      <c r="D43" s="2" t="s">
        <v>12</v>
      </c>
      <c r="E43" s="3">
        <v>4061</v>
      </c>
      <c r="F43" s="3">
        <v>4101</v>
      </c>
      <c r="G43" s="3">
        <v>0</v>
      </c>
      <c r="H43" s="4">
        <f>(E43-F43)*C43</f>
        <v>-4000</v>
      </c>
      <c r="I43" s="4">
        <v>0</v>
      </c>
      <c r="J43" s="5">
        <f t="shared" ref="J43" si="48">SUM(H43+I43)</f>
        <v>-4000</v>
      </c>
    </row>
    <row r="44" spans="1:10" ht="15.75">
      <c r="A44" s="1">
        <v>43784</v>
      </c>
      <c r="B44" s="2" t="s">
        <v>21</v>
      </c>
      <c r="C44" s="2" t="s">
        <v>18</v>
      </c>
      <c r="D44" s="2" t="s">
        <v>12</v>
      </c>
      <c r="E44" s="3">
        <v>188</v>
      </c>
      <c r="F44" s="3">
        <v>191</v>
      </c>
      <c r="G44" s="3">
        <v>0</v>
      </c>
      <c r="H44" s="4">
        <f>(E44-F44)*C44</f>
        <v>-3750</v>
      </c>
      <c r="I44" s="4">
        <v>0</v>
      </c>
      <c r="J44" s="5">
        <f t="shared" ref="J44" si="49">SUM(H44+I44)</f>
        <v>-3750</v>
      </c>
    </row>
    <row r="45" spans="1:10" ht="15.75">
      <c r="A45" s="1">
        <v>43783</v>
      </c>
      <c r="B45" s="2" t="s">
        <v>49</v>
      </c>
      <c r="C45" s="2" t="s">
        <v>9</v>
      </c>
      <c r="D45" s="2" t="s">
        <v>8</v>
      </c>
      <c r="E45" s="3">
        <v>4140</v>
      </c>
      <c r="F45" s="3">
        <v>4160</v>
      </c>
      <c r="G45" s="3">
        <v>0</v>
      </c>
      <c r="H45" s="4">
        <f>(F45-E45)*C45</f>
        <v>2000</v>
      </c>
      <c r="I45" s="4">
        <v>0</v>
      </c>
      <c r="J45" s="6">
        <f t="shared" ref="J45" si="50">SUM(H45+I45)</f>
        <v>2000</v>
      </c>
    </row>
    <row r="46" spans="1:10" ht="15.75">
      <c r="A46" s="1">
        <v>43782</v>
      </c>
      <c r="B46" s="2" t="s">
        <v>49</v>
      </c>
      <c r="C46" s="2" t="s">
        <v>9</v>
      </c>
      <c r="D46" s="2" t="s">
        <v>12</v>
      </c>
      <c r="E46" s="3">
        <v>4067</v>
      </c>
      <c r="F46" s="3">
        <v>4101</v>
      </c>
      <c r="G46" s="3">
        <v>0</v>
      </c>
      <c r="H46" s="4">
        <f>(E46-F46)*C46</f>
        <v>-3400</v>
      </c>
      <c r="I46" s="4">
        <v>0</v>
      </c>
      <c r="J46" s="5">
        <f t="shared" ref="J46:J47" si="51">SUM(H46+I46)</f>
        <v>-3400</v>
      </c>
    </row>
    <row r="47" spans="1:10" ht="15.75">
      <c r="A47" s="1">
        <v>43781</v>
      </c>
      <c r="B47" s="2" t="s">
        <v>49</v>
      </c>
      <c r="C47" s="2" t="s">
        <v>9</v>
      </c>
      <c r="D47" s="2" t="s">
        <v>8</v>
      </c>
      <c r="E47" s="3">
        <v>4083</v>
      </c>
      <c r="F47" s="3">
        <v>4110</v>
      </c>
      <c r="G47" s="3">
        <v>0</v>
      </c>
      <c r="H47" s="4">
        <f>(F47-E47)*C47</f>
        <v>2700</v>
      </c>
      <c r="I47" s="4">
        <v>0</v>
      </c>
      <c r="J47" s="6">
        <f t="shared" si="51"/>
        <v>2700</v>
      </c>
    </row>
    <row r="48" spans="1:10" ht="15.75">
      <c r="A48" s="1">
        <v>43780</v>
      </c>
      <c r="B48" s="2" t="s">
        <v>49</v>
      </c>
      <c r="C48" s="2" t="s">
        <v>9</v>
      </c>
      <c r="D48" s="2" t="s">
        <v>12</v>
      </c>
      <c r="E48" s="3">
        <v>4037</v>
      </c>
      <c r="F48" s="3">
        <v>4071</v>
      </c>
      <c r="G48" s="3">
        <v>0</v>
      </c>
      <c r="H48" s="4">
        <f>(E48-F48)*C48</f>
        <v>-3400</v>
      </c>
      <c r="I48" s="4">
        <v>0</v>
      </c>
      <c r="J48" s="5">
        <f t="shared" ref="J48" si="52">SUM(H48+I48)</f>
        <v>-3400</v>
      </c>
    </row>
    <row r="49" spans="1:10" ht="15.75">
      <c r="A49" s="1">
        <v>43777</v>
      </c>
      <c r="B49" s="2" t="s">
        <v>49</v>
      </c>
      <c r="C49" s="2" t="s">
        <v>9</v>
      </c>
      <c r="D49" s="2" t="s">
        <v>12</v>
      </c>
      <c r="E49" s="3">
        <v>4007</v>
      </c>
      <c r="F49" s="3">
        <v>3985</v>
      </c>
      <c r="G49" s="3">
        <v>0</v>
      </c>
      <c r="H49" s="4">
        <f>(E49-F49)*C49</f>
        <v>2200</v>
      </c>
      <c r="I49" s="4">
        <v>0</v>
      </c>
      <c r="J49" s="6">
        <f t="shared" ref="J49" si="53">SUM(H49+I49)</f>
        <v>2200</v>
      </c>
    </row>
    <row r="50" spans="1:10" ht="15.75">
      <c r="A50" s="1">
        <v>43776</v>
      </c>
      <c r="B50" s="2" t="s">
        <v>49</v>
      </c>
      <c r="C50" s="2" t="s">
        <v>9</v>
      </c>
      <c r="D50" s="2" t="s">
        <v>8</v>
      </c>
      <c r="E50" s="3">
        <v>4048</v>
      </c>
      <c r="F50" s="3">
        <v>4075</v>
      </c>
      <c r="G50" s="3">
        <v>4100</v>
      </c>
      <c r="H50" s="4">
        <f>(F50-E50)*C50</f>
        <v>2700</v>
      </c>
      <c r="I50" s="4">
        <f>(G50-F50)*C50</f>
        <v>2500</v>
      </c>
      <c r="J50" s="6">
        <f>SUM(H50+I50)</f>
        <v>5200</v>
      </c>
    </row>
    <row r="51" spans="1:10" ht="15.75">
      <c r="A51" s="1">
        <v>43775</v>
      </c>
      <c r="B51" s="2" t="s">
        <v>49</v>
      </c>
      <c r="C51" s="2" t="s">
        <v>9</v>
      </c>
      <c r="D51" s="2" t="s">
        <v>12</v>
      </c>
      <c r="E51" s="3">
        <v>4035</v>
      </c>
      <c r="F51" s="3">
        <v>4071</v>
      </c>
      <c r="G51" s="3">
        <v>0</v>
      </c>
      <c r="H51" s="4">
        <f>(E51-F51)*C51</f>
        <v>-3600</v>
      </c>
      <c r="I51" s="4">
        <v>0</v>
      </c>
      <c r="J51" s="5">
        <f t="shared" ref="J51" si="54">SUM(H51+I51)</f>
        <v>-3600</v>
      </c>
    </row>
    <row r="52" spans="1:10" ht="15.75">
      <c r="A52" s="1">
        <v>43774</v>
      </c>
      <c r="B52" s="2" t="s">
        <v>49</v>
      </c>
      <c r="C52" s="2" t="s">
        <v>9</v>
      </c>
      <c r="D52" s="2" t="s">
        <v>8</v>
      </c>
      <c r="E52" s="3">
        <v>4025</v>
      </c>
      <c r="F52" s="3">
        <v>4045</v>
      </c>
      <c r="G52" s="3">
        <v>4065</v>
      </c>
      <c r="H52" s="4">
        <f>(F52-E52)*C52</f>
        <v>2000</v>
      </c>
      <c r="I52" s="4">
        <f>(G52-F52)*C52</f>
        <v>2000</v>
      </c>
      <c r="J52" s="6">
        <f t="shared" ref="J52" si="55">SUM(H52+I52)</f>
        <v>4000</v>
      </c>
    </row>
    <row r="53" spans="1:10" ht="15.75">
      <c r="A53" s="1">
        <v>43773</v>
      </c>
      <c r="B53" s="2" t="s">
        <v>49</v>
      </c>
      <c r="C53" s="2" t="s">
        <v>9</v>
      </c>
      <c r="D53" s="2" t="s">
        <v>8</v>
      </c>
      <c r="E53" s="3">
        <v>3970</v>
      </c>
      <c r="F53" s="3">
        <v>3995</v>
      </c>
      <c r="G53" s="3">
        <v>4020</v>
      </c>
      <c r="H53" s="4">
        <f>(F53-E53)*C53</f>
        <v>2500</v>
      </c>
      <c r="I53" s="4">
        <f>(G53-F53)*C53</f>
        <v>2500</v>
      </c>
      <c r="J53" s="6">
        <f t="shared" ref="J53" si="56">SUM(H53+I53)</f>
        <v>5000</v>
      </c>
    </row>
    <row r="54" spans="1:10" ht="15.75">
      <c r="A54" s="1">
        <v>43770</v>
      </c>
      <c r="B54" s="2" t="s">
        <v>49</v>
      </c>
      <c r="C54" s="2" t="s">
        <v>9</v>
      </c>
      <c r="D54" s="2" t="s">
        <v>8</v>
      </c>
      <c r="E54" s="14">
        <v>3872</v>
      </c>
      <c r="F54" s="3">
        <v>3911</v>
      </c>
      <c r="G54" s="3">
        <v>0</v>
      </c>
      <c r="H54" s="4">
        <f>(E54-F54)*C54</f>
        <v>-3900</v>
      </c>
      <c r="I54" s="4">
        <v>0</v>
      </c>
      <c r="J54" s="5">
        <f t="shared" ref="J54" si="57">SUM(H54+I54)</f>
        <v>-3900</v>
      </c>
    </row>
    <row r="55" spans="1:10" ht="15.75">
      <c r="A55" s="16" t="s">
        <v>48</v>
      </c>
      <c r="B55" s="17"/>
      <c r="C55" s="17"/>
      <c r="D55" s="17"/>
      <c r="E55" s="17"/>
      <c r="F55" s="17"/>
      <c r="G55" s="17"/>
      <c r="H55" s="17"/>
      <c r="I55" s="18"/>
      <c r="J55" s="15">
        <f>SUM(J33:J54)</f>
        <v>-6950</v>
      </c>
    </row>
    <row r="56" spans="1:10" ht="15.75">
      <c r="A56" s="1"/>
      <c r="B56" s="2"/>
      <c r="C56" s="2"/>
      <c r="D56" s="2"/>
      <c r="E56" s="3"/>
      <c r="F56" s="3"/>
      <c r="G56" s="3"/>
      <c r="H56" s="4"/>
      <c r="I56" s="4"/>
      <c r="J56" s="6"/>
    </row>
    <row r="57" spans="1:10" ht="15.75">
      <c r="A57" s="1">
        <v>43769</v>
      </c>
      <c r="B57" s="2" t="s">
        <v>28</v>
      </c>
      <c r="C57" s="2" t="s">
        <v>9</v>
      </c>
      <c r="D57" s="2" t="s">
        <v>8</v>
      </c>
      <c r="E57" s="3">
        <v>3900</v>
      </c>
      <c r="F57" s="3">
        <v>3869</v>
      </c>
      <c r="G57" s="3">
        <v>0</v>
      </c>
      <c r="H57" s="4">
        <f>(F57-E57)*C57</f>
        <v>-3100</v>
      </c>
      <c r="I57" s="4">
        <v>0</v>
      </c>
      <c r="J57" s="5">
        <f t="shared" ref="J57" si="58">SUM(H57+I57)</f>
        <v>-3100</v>
      </c>
    </row>
    <row r="58" spans="1:10" ht="15.75">
      <c r="A58" s="1">
        <v>43768</v>
      </c>
      <c r="B58" s="2" t="s">
        <v>28</v>
      </c>
      <c r="C58" s="2" t="s">
        <v>9</v>
      </c>
      <c r="D58" s="2" t="s">
        <v>12</v>
      </c>
      <c r="E58" s="3">
        <v>3932</v>
      </c>
      <c r="F58" s="3">
        <v>3905</v>
      </c>
      <c r="G58" s="3">
        <v>3880</v>
      </c>
      <c r="H58" s="4">
        <f>(E58-F58)*C58</f>
        <v>2700</v>
      </c>
      <c r="I58" s="4">
        <f>(F58-G58)*C58</f>
        <v>2500</v>
      </c>
      <c r="J58" s="6">
        <f t="shared" ref="J58" si="59">SUM(H58+I58)</f>
        <v>5200</v>
      </c>
    </row>
    <row r="59" spans="1:10" ht="15.75">
      <c r="A59" s="1">
        <v>43762</v>
      </c>
      <c r="B59" s="2" t="s">
        <v>28</v>
      </c>
      <c r="C59" s="2" t="s">
        <v>9</v>
      </c>
      <c r="D59" s="2" t="s">
        <v>8</v>
      </c>
      <c r="E59" s="3">
        <v>3958</v>
      </c>
      <c r="F59" s="3">
        <v>3985</v>
      </c>
      <c r="G59" s="3">
        <v>0</v>
      </c>
      <c r="H59" s="4">
        <f>(F59-E59)*C59</f>
        <v>2700</v>
      </c>
      <c r="I59" s="4">
        <v>0</v>
      </c>
      <c r="J59" s="6">
        <f t="shared" ref="J59" si="60">SUM(H59+I59)</f>
        <v>2700</v>
      </c>
    </row>
    <row r="60" spans="1:10" ht="15.75">
      <c r="A60" s="1">
        <v>43761</v>
      </c>
      <c r="B60" s="2" t="s">
        <v>28</v>
      </c>
      <c r="C60" s="2" t="s">
        <v>9</v>
      </c>
      <c r="D60" s="2" t="s">
        <v>8</v>
      </c>
      <c r="E60" s="3">
        <v>3853</v>
      </c>
      <c r="F60" s="3">
        <v>3819</v>
      </c>
      <c r="G60" s="3">
        <v>0</v>
      </c>
      <c r="H60" s="4">
        <f>(F60-E60)*C60</f>
        <v>-3400</v>
      </c>
      <c r="I60" s="4">
        <v>0</v>
      </c>
      <c r="J60" s="5">
        <f t="shared" ref="J60" si="61">SUM(H60+I60)</f>
        <v>-3400</v>
      </c>
    </row>
    <row r="61" spans="1:10" ht="15.75">
      <c r="A61" s="1">
        <v>43760</v>
      </c>
      <c r="B61" s="2" t="s">
        <v>28</v>
      </c>
      <c r="C61" s="2" t="s">
        <v>9</v>
      </c>
      <c r="D61" s="2" t="s">
        <v>8</v>
      </c>
      <c r="E61" s="3">
        <v>3828</v>
      </c>
      <c r="F61" s="3">
        <v>3855</v>
      </c>
      <c r="G61" s="3">
        <v>3880</v>
      </c>
      <c r="H61" s="4">
        <v>2500</v>
      </c>
      <c r="I61" s="4">
        <v>2500</v>
      </c>
      <c r="J61" s="6">
        <v>5000</v>
      </c>
    </row>
    <row r="62" spans="1:10" ht="15.75">
      <c r="A62" s="1">
        <v>43759</v>
      </c>
      <c r="B62" s="2" t="s">
        <v>28</v>
      </c>
      <c r="C62" s="2" t="s">
        <v>9</v>
      </c>
      <c r="D62" s="2" t="s">
        <v>12</v>
      </c>
      <c r="E62" s="3">
        <v>3792</v>
      </c>
      <c r="F62" s="3">
        <v>3765</v>
      </c>
      <c r="G62" s="3">
        <v>0</v>
      </c>
      <c r="H62" s="4">
        <f t="shared" ref="H62" si="62">(E62-F62)*C62</f>
        <v>2700</v>
      </c>
      <c r="I62" s="4">
        <v>0</v>
      </c>
      <c r="J62" s="6">
        <f t="shared" ref="J62" si="63">SUM(H62+I62)</f>
        <v>2700</v>
      </c>
    </row>
    <row r="63" spans="1:10" ht="15.75">
      <c r="A63" s="1">
        <v>43756</v>
      </c>
      <c r="B63" s="2" t="s">
        <v>28</v>
      </c>
      <c r="C63" s="2" t="s">
        <v>9</v>
      </c>
      <c r="D63" s="2" t="s">
        <v>8</v>
      </c>
      <c r="E63" s="3">
        <v>3845</v>
      </c>
      <c r="F63" s="3">
        <v>3860</v>
      </c>
      <c r="G63" s="3">
        <v>3885</v>
      </c>
      <c r="H63" s="4">
        <v>1500</v>
      </c>
      <c r="I63" s="4">
        <v>2500</v>
      </c>
      <c r="J63" s="6">
        <v>4000</v>
      </c>
    </row>
    <row r="64" spans="1:10" ht="15.75">
      <c r="A64" s="1">
        <v>43755</v>
      </c>
      <c r="B64" s="2" t="s">
        <v>28</v>
      </c>
      <c r="C64" s="2" t="s">
        <v>9</v>
      </c>
      <c r="D64" s="2" t="s">
        <v>12</v>
      </c>
      <c r="E64" s="3">
        <v>3772</v>
      </c>
      <c r="F64" s="3">
        <v>3745</v>
      </c>
      <c r="G64" s="3">
        <v>0</v>
      </c>
      <c r="H64" s="4">
        <v>2700</v>
      </c>
      <c r="I64" s="4">
        <v>0</v>
      </c>
      <c r="J64" s="6">
        <v>2700</v>
      </c>
    </row>
    <row r="65" spans="1:10" ht="15.75">
      <c r="A65" s="1">
        <v>43754</v>
      </c>
      <c r="B65" s="2" t="s">
        <v>28</v>
      </c>
      <c r="C65" s="2" t="s">
        <v>9</v>
      </c>
      <c r="D65" s="2" t="s">
        <v>12</v>
      </c>
      <c r="E65" s="3">
        <v>3792</v>
      </c>
      <c r="F65" s="3">
        <v>3765</v>
      </c>
      <c r="G65" s="3">
        <v>0</v>
      </c>
      <c r="H65" s="4">
        <v>2700</v>
      </c>
      <c r="I65" s="4">
        <v>0</v>
      </c>
      <c r="J65" s="6">
        <v>2700</v>
      </c>
    </row>
    <row r="66" spans="1:10" ht="15.75">
      <c r="A66" s="1">
        <v>43753</v>
      </c>
      <c r="B66" s="2" t="s">
        <v>28</v>
      </c>
      <c r="C66" s="2" t="s">
        <v>9</v>
      </c>
      <c r="D66" s="2" t="s">
        <v>12</v>
      </c>
      <c r="E66" s="3">
        <v>3792</v>
      </c>
      <c r="F66" s="3">
        <v>3765</v>
      </c>
      <c r="G66" s="3">
        <v>0</v>
      </c>
      <c r="H66" s="4">
        <v>2700</v>
      </c>
      <c r="I66" s="4">
        <v>0</v>
      </c>
      <c r="J66" s="6">
        <v>2700</v>
      </c>
    </row>
    <row r="67" spans="1:10" ht="15.75">
      <c r="A67" s="1">
        <v>43752</v>
      </c>
      <c r="B67" s="2" t="s">
        <v>28</v>
      </c>
      <c r="C67" s="2" t="s">
        <v>9</v>
      </c>
      <c r="D67" s="2" t="s">
        <v>12</v>
      </c>
      <c r="E67" s="3">
        <v>3842</v>
      </c>
      <c r="F67" s="3">
        <v>3815</v>
      </c>
      <c r="G67" s="3">
        <v>3790</v>
      </c>
      <c r="H67" s="4">
        <v>2700</v>
      </c>
      <c r="I67" s="4">
        <v>2500</v>
      </c>
      <c r="J67" s="6">
        <v>5200</v>
      </c>
    </row>
    <row r="68" spans="1:10" ht="15.75">
      <c r="A68" s="1">
        <v>43749</v>
      </c>
      <c r="B68" s="2" t="s">
        <v>28</v>
      </c>
      <c r="C68" s="2" t="s">
        <v>9</v>
      </c>
      <c r="D68" s="2" t="s">
        <v>8</v>
      </c>
      <c r="E68" s="3">
        <v>3868</v>
      </c>
      <c r="F68" s="3">
        <v>3895</v>
      </c>
      <c r="G68" s="3">
        <v>0</v>
      </c>
      <c r="H68" s="4">
        <v>2700</v>
      </c>
      <c r="I68" s="4">
        <v>0</v>
      </c>
      <c r="J68" s="6">
        <v>2700</v>
      </c>
    </row>
    <row r="69" spans="1:10" ht="15.75">
      <c r="A69" s="1">
        <v>43748</v>
      </c>
      <c r="B69" s="2" t="s">
        <v>28</v>
      </c>
      <c r="C69" s="2" t="s">
        <v>9</v>
      </c>
      <c r="D69" s="2" t="s">
        <v>8</v>
      </c>
      <c r="E69" s="3">
        <v>3760</v>
      </c>
      <c r="F69" s="3">
        <v>3785</v>
      </c>
      <c r="G69" s="3">
        <v>0</v>
      </c>
      <c r="H69" s="4">
        <v>2500</v>
      </c>
      <c r="I69" s="4">
        <v>0</v>
      </c>
      <c r="J69" s="6">
        <v>2500</v>
      </c>
    </row>
    <row r="70" spans="1:10" ht="15.75">
      <c r="A70" s="1">
        <v>43747</v>
      </c>
      <c r="B70" s="2" t="s">
        <v>28</v>
      </c>
      <c r="C70" s="2" t="s">
        <v>9</v>
      </c>
      <c r="D70" s="2" t="s">
        <v>8</v>
      </c>
      <c r="E70" s="3">
        <v>3760</v>
      </c>
      <c r="F70" s="3">
        <v>3785</v>
      </c>
      <c r="G70" s="3">
        <v>3810</v>
      </c>
      <c r="H70" s="4">
        <v>2500</v>
      </c>
      <c r="I70" s="4">
        <v>2500</v>
      </c>
      <c r="J70" s="6">
        <v>5000</v>
      </c>
    </row>
    <row r="71" spans="1:10" ht="15.75">
      <c r="A71" s="1">
        <v>43746</v>
      </c>
      <c r="B71" s="2" t="s">
        <v>28</v>
      </c>
      <c r="C71" s="2" t="s">
        <v>9</v>
      </c>
      <c r="D71" s="2" t="s">
        <v>12</v>
      </c>
      <c r="E71" s="3">
        <v>3712</v>
      </c>
      <c r="F71" s="3">
        <v>3751</v>
      </c>
      <c r="G71" s="3">
        <v>0</v>
      </c>
      <c r="H71" s="4">
        <v>-3900</v>
      </c>
      <c r="I71" s="4">
        <v>0</v>
      </c>
      <c r="J71" s="5">
        <v>-3900</v>
      </c>
    </row>
    <row r="72" spans="1:10" ht="15.75">
      <c r="A72" s="1">
        <v>43745</v>
      </c>
      <c r="B72" s="2" t="s">
        <v>17</v>
      </c>
      <c r="C72" s="2" t="s">
        <v>18</v>
      </c>
      <c r="D72" s="2" t="s">
        <v>12</v>
      </c>
      <c r="E72" s="3">
        <v>165.5</v>
      </c>
      <c r="F72" s="3">
        <v>163.5</v>
      </c>
      <c r="G72" s="3">
        <v>0</v>
      </c>
      <c r="H72" s="4">
        <v>2500</v>
      </c>
      <c r="I72" s="4">
        <v>0</v>
      </c>
      <c r="J72" s="6">
        <v>2500</v>
      </c>
    </row>
    <row r="73" spans="1:10" ht="15.75">
      <c r="A73" s="1">
        <v>43742</v>
      </c>
      <c r="B73" s="2" t="s">
        <v>28</v>
      </c>
      <c r="C73" s="2" t="s">
        <v>9</v>
      </c>
      <c r="D73" s="2" t="s">
        <v>8</v>
      </c>
      <c r="E73" s="3">
        <v>3740</v>
      </c>
      <c r="F73" s="3">
        <v>3765</v>
      </c>
      <c r="G73" s="3">
        <v>3790</v>
      </c>
      <c r="H73" s="4">
        <v>2500</v>
      </c>
      <c r="I73" s="4">
        <v>2500</v>
      </c>
      <c r="J73" s="6">
        <v>5000</v>
      </c>
    </row>
    <row r="74" spans="1:10" ht="15.75">
      <c r="A74" s="1">
        <v>43741</v>
      </c>
      <c r="B74" s="2" t="s">
        <v>28</v>
      </c>
      <c r="C74" s="2" t="s">
        <v>9</v>
      </c>
      <c r="D74" s="2" t="s">
        <v>12</v>
      </c>
      <c r="E74" s="3">
        <v>3725</v>
      </c>
      <c r="F74" s="3">
        <v>3700</v>
      </c>
      <c r="G74" s="3">
        <v>3675</v>
      </c>
      <c r="H74" s="4">
        <v>2500</v>
      </c>
      <c r="I74" s="4">
        <v>2500</v>
      </c>
      <c r="J74" s="6">
        <v>5000</v>
      </c>
    </row>
    <row r="75" spans="1:10" ht="15.75">
      <c r="A75" s="16" t="s">
        <v>35</v>
      </c>
      <c r="B75" s="17"/>
      <c r="C75" s="17"/>
      <c r="D75" s="17"/>
      <c r="E75" s="17"/>
      <c r="F75" s="17"/>
      <c r="G75" s="17"/>
      <c r="H75" s="17"/>
      <c r="I75" s="18"/>
      <c r="J75" s="12">
        <f>SUM(J57:J74)</f>
        <v>45200</v>
      </c>
    </row>
    <row r="76" spans="1:10" ht="15.75">
      <c r="A76" s="1"/>
      <c r="B76" s="2"/>
      <c r="C76" s="2"/>
      <c r="D76" s="2"/>
      <c r="E76" s="3"/>
      <c r="F76" s="3"/>
      <c r="G76" s="3"/>
      <c r="H76" s="4"/>
      <c r="I76" s="4"/>
      <c r="J76" s="6"/>
    </row>
    <row r="77" spans="1:10" ht="15.75">
      <c r="A77" s="1">
        <v>43738</v>
      </c>
      <c r="B77" s="2" t="s">
        <v>28</v>
      </c>
      <c r="C77" s="2" t="s">
        <v>9</v>
      </c>
      <c r="D77" s="2" t="s">
        <v>12</v>
      </c>
      <c r="E77" s="3">
        <v>3937</v>
      </c>
      <c r="F77" s="3">
        <v>3910</v>
      </c>
      <c r="G77" s="3">
        <v>3885</v>
      </c>
      <c r="H77" s="4">
        <v>2700</v>
      </c>
      <c r="I77" s="4">
        <v>2500</v>
      </c>
      <c r="J77" s="6">
        <v>5200</v>
      </c>
    </row>
    <row r="78" spans="1:10" ht="15.75">
      <c r="A78" s="1">
        <v>43735</v>
      </c>
      <c r="B78" s="2" t="s">
        <v>28</v>
      </c>
      <c r="C78" s="2" t="s">
        <v>9</v>
      </c>
      <c r="D78" s="2" t="s">
        <v>12</v>
      </c>
      <c r="E78" s="3">
        <v>3947</v>
      </c>
      <c r="F78" s="3">
        <v>3920</v>
      </c>
      <c r="G78" s="3">
        <v>3895</v>
      </c>
      <c r="H78" s="4">
        <v>2700</v>
      </c>
      <c r="I78" s="4">
        <v>2500</v>
      </c>
      <c r="J78" s="6">
        <v>5200</v>
      </c>
    </row>
    <row r="79" spans="1:10" ht="15.75">
      <c r="A79" s="1">
        <v>43734</v>
      </c>
      <c r="B79" s="2" t="s">
        <v>28</v>
      </c>
      <c r="C79" s="2" t="s">
        <v>9</v>
      </c>
      <c r="D79" s="2" t="s">
        <v>12</v>
      </c>
      <c r="E79" s="3">
        <v>3995</v>
      </c>
      <c r="F79" s="3">
        <v>3970</v>
      </c>
      <c r="G79" s="3">
        <v>3940</v>
      </c>
      <c r="H79" s="4">
        <v>2500</v>
      </c>
      <c r="I79" s="4">
        <v>3000</v>
      </c>
      <c r="J79" s="6">
        <v>5500</v>
      </c>
    </row>
    <row r="80" spans="1:10" ht="15.75">
      <c r="A80" s="1">
        <v>43733</v>
      </c>
      <c r="B80" s="2" t="s">
        <v>28</v>
      </c>
      <c r="C80" s="2" t="s">
        <v>9</v>
      </c>
      <c r="D80" s="2" t="s">
        <v>12</v>
      </c>
      <c r="E80" s="3">
        <v>4047</v>
      </c>
      <c r="F80" s="3">
        <v>4020</v>
      </c>
      <c r="G80" s="3">
        <v>3990</v>
      </c>
      <c r="H80" s="4">
        <v>2700</v>
      </c>
      <c r="I80" s="4">
        <v>3000</v>
      </c>
      <c r="J80" s="6">
        <v>5700</v>
      </c>
    </row>
    <row r="81" spans="1:10" ht="15.75">
      <c r="A81" s="1">
        <v>43732</v>
      </c>
      <c r="B81" s="2" t="s">
        <v>28</v>
      </c>
      <c r="C81" s="2" t="s">
        <v>9</v>
      </c>
      <c r="D81" s="2" t="s">
        <v>12</v>
      </c>
      <c r="E81" s="3">
        <v>4132</v>
      </c>
      <c r="F81" s="3">
        <v>4105</v>
      </c>
      <c r="G81" s="3">
        <v>4080</v>
      </c>
      <c r="H81" s="4">
        <v>2700</v>
      </c>
      <c r="I81" s="4">
        <v>2500</v>
      </c>
      <c r="J81" s="6">
        <v>5200</v>
      </c>
    </row>
    <row r="82" spans="1:10" ht="15.75">
      <c r="A82" s="1">
        <v>43731</v>
      </c>
      <c r="B82" s="2" t="s">
        <v>28</v>
      </c>
      <c r="C82" s="2" t="s">
        <v>9</v>
      </c>
      <c r="D82" s="2" t="s">
        <v>12</v>
      </c>
      <c r="E82" s="3">
        <v>4145</v>
      </c>
      <c r="F82" s="3">
        <v>4120</v>
      </c>
      <c r="G82" s="3">
        <v>4090</v>
      </c>
      <c r="H82" s="4">
        <v>2500</v>
      </c>
      <c r="I82" s="4">
        <v>3000</v>
      </c>
      <c r="J82" s="6">
        <v>5500</v>
      </c>
    </row>
    <row r="83" spans="1:10" ht="15.75">
      <c r="A83" s="1">
        <v>43728</v>
      </c>
      <c r="B83" s="2" t="s">
        <v>28</v>
      </c>
      <c r="C83" s="2" t="s">
        <v>9</v>
      </c>
      <c r="D83" s="2" t="s">
        <v>8</v>
      </c>
      <c r="E83" s="3">
        <v>4215</v>
      </c>
      <c r="F83" s="3">
        <v>4179</v>
      </c>
      <c r="G83" s="3">
        <v>0</v>
      </c>
      <c r="H83" s="4">
        <v>-3600</v>
      </c>
      <c r="I83" s="4">
        <v>0</v>
      </c>
      <c r="J83" s="5">
        <v>-3600</v>
      </c>
    </row>
    <row r="84" spans="1:10" ht="15.75">
      <c r="A84" s="1">
        <v>43727</v>
      </c>
      <c r="B84" s="2" t="s">
        <v>28</v>
      </c>
      <c r="C84" s="2" t="s">
        <v>9</v>
      </c>
      <c r="D84" s="2" t="s">
        <v>8</v>
      </c>
      <c r="E84" s="3">
        <v>4223</v>
      </c>
      <c r="F84" s="3">
        <v>4179</v>
      </c>
      <c r="G84" s="3">
        <v>0</v>
      </c>
      <c r="H84" s="4">
        <v>-4400</v>
      </c>
      <c r="I84" s="4">
        <v>0</v>
      </c>
      <c r="J84" s="5">
        <v>-4400</v>
      </c>
    </row>
    <row r="85" spans="1:10" ht="15.75">
      <c r="A85" s="1">
        <v>43727</v>
      </c>
      <c r="B85" s="2" t="s">
        <v>21</v>
      </c>
      <c r="C85" s="2" t="s">
        <v>18</v>
      </c>
      <c r="D85" s="2" t="s">
        <v>12</v>
      </c>
      <c r="E85" s="3">
        <v>187.5</v>
      </c>
      <c r="F85" s="3">
        <v>185</v>
      </c>
      <c r="G85" s="3">
        <v>182</v>
      </c>
      <c r="H85" s="4">
        <v>3125</v>
      </c>
      <c r="I85" s="4">
        <v>3750</v>
      </c>
      <c r="J85" s="6">
        <v>6875</v>
      </c>
    </row>
    <row r="86" spans="1:10" ht="15.75">
      <c r="A86" s="1">
        <v>43726</v>
      </c>
      <c r="B86" s="2" t="s">
        <v>28</v>
      </c>
      <c r="C86" s="2" t="s">
        <v>9</v>
      </c>
      <c r="D86" s="2" t="s">
        <v>12</v>
      </c>
      <c r="E86" s="3">
        <v>4185</v>
      </c>
      <c r="F86" s="3">
        <v>4160</v>
      </c>
      <c r="G86" s="3">
        <v>4130</v>
      </c>
      <c r="H86" s="4">
        <v>2500</v>
      </c>
      <c r="I86" s="4">
        <v>3000</v>
      </c>
      <c r="J86" s="6">
        <v>5500</v>
      </c>
    </row>
    <row r="87" spans="1:10" ht="15.75">
      <c r="A87" s="1">
        <v>43725</v>
      </c>
      <c r="B87" s="2" t="s">
        <v>28</v>
      </c>
      <c r="C87" s="2" t="s">
        <v>9</v>
      </c>
      <c r="D87" s="2" t="s">
        <v>8</v>
      </c>
      <c r="E87" s="3">
        <v>4470</v>
      </c>
      <c r="F87" s="3">
        <v>4439</v>
      </c>
      <c r="G87" s="3">
        <v>0</v>
      </c>
      <c r="H87" s="4">
        <v>-3100</v>
      </c>
      <c r="I87" s="4">
        <v>0</v>
      </c>
      <c r="J87" s="5">
        <v>-3100</v>
      </c>
    </row>
    <row r="88" spans="1:10" ht="15.75">
      <c r="A88" s="1">
        <v>43724</v>
      </c>
      <c r="B88" s="2" t="s">
        <v>28</v>
      </c>
      <c r="C88" s="2" t="s">
        <v>9</v>
      </c>
      <c r="D88" s="2" t="s">
        <v>8</v>
      </c>
      <c r="E88" s="3">
        <v>4298</v>
      </c>
      <c r="F88" s="3">
        <v>4325</v>
      </c>
      <c r="G88" s="3">
        <v>4350</v>
      </c>
      <c r="H88" s="4">
        <v>2700</v>
      </c>
      <c r="I88" s="4">
        <v>2500</v>
      </c>
      <c r="J88" s="6">
        <v>5200</v>
      </c>
    </row>
    <row r="89" spans="1:10" ht="15.75">
      <c r="A89" s="1">
        <v>43724</v>
      </c>
      <c r="B89" s="2" t="s">
        <v>21</v>
      </c>
      <c r="C89" s="2" t="s">
        <v>18</v>
      </c>
      <c r="D89" s="2" t="s">
        <v>8</v>
      </c>
      <c r="E89" s="3">
        <v>190.3</v>
      </c>
      <c r="F89" s="3">
        <v>192.3</v>
      </c>
      <c r="G89" s="3">
        <v>0</v>
      </c>
      <c r="H89" s="4">
        <v>2500</v>
      </c>
      <c r="I89" s="4">
        <v>0</v>
      </c>
      <c r="J89" s="6">
        <v>2500</v>
      </c>
    </row>
    <row r="90" spans="1:10" ht="15.75">
      <c r="A90" s="1">
        <v>43721</v>
      </c>
      <c r="B90" s="2" t="s">
        <v>28</v>
      </c>
      <c r="C90" s="2" t="s">
        <v>9</v>
      </c>
      <c r="D90" s="2" t="s">
        <v>8</v>
      </c>
      <c r="E90" s="3">
        <v>3913</v>
      </c>
      <c r="F90" s="3">
        <v>3940</v>
      </c>
      <c r="G90" s="3">
        <v>0</v>
      </c>
      <c r="H90" s="4">
        <v>2700</v>
      </c>
      <c r="I90" s="4">
        <v>0</v>
      </c>
      <c r="J90" s="6">
        <v>2700</v>
      </c>
    </row>
    <row r="91" spans="1:10" ht="15.75">
      <c r="A91" s="1">
        <v>43720</v>
      </c>
      <c r="B91" s="2" t="s">
        <v>28</v>
      </c>
      <c r="C91" s="2" t="s">
        <v>9</v>
      </c>
      <c r="D91" s="2" t="s">
        <v>12</v>
      </c>
      <c r="E91" s="3">
        <v>3977</v>
      </c>
      <c r="F91" s="3">
        <v>3955</v>
      </c>
      <c r="G91" s="3">
        <v>3930</v>
      </c>
      <c r="H91" s="4">
        <v>2200</v>
      </c>
      <c r="I91" s="4">
        <v>2500</v>
      </c>
      <c r="J91" s="6">
        <v>4700</v>
      </c>
    </row>
    <row r="92" spans="1:10" ht="15.75">
      <c r="A92" s="1">
        <v>43719</v>
      </c>
      <c r="B92" s="2" t="s">
        <v>28</v>
      </c>
      <c r="C92" s="2" t="s">
        <v>9</v>
      </c>
      <c r="D92" s="2" t="s">
        <v>8</v>
      </c>
      <c r="E92" s="3">
        <v>4168</v>
      </c>
      <c r="F92" s="3">
        <v>4139</v>
      </c>
      <c r="G92" s="3">
        <v>0</v>
      </c>
      <c r="H92" s="4">
        <v>-2900</v>
      </c>
      <c r="I92" s="4">
        <v>0</v>
      </c>
      <c r="J92" s="5">
        <v>-2900</v>
      </c>
    </row>
    <row r="93" spans="1:10" ht="15.75">
      <c r="A93" s="1">
        <v>43717</v>
      </c>
      <c r="B93" s="2" t="s">
        <v>21</v>
      </c>
      <c r="C93" s="2" t="s">
        <v>18</v>
      </c>
      <c r="D93" s="2" t="s">
        <v>8</v>
      </c>
      <c r="E93" s="3">
        <v>180.6</v>
      </c>
      <c r="F93" s="3">
        <v>183.6</v>
      </c>
      <c r="G93" s="3">
        <v>186</v>
      </c>
      <c r="H93" s="4">
        <v>3750</v>
      </c>
      <c r="I93" s="4">
        <v>3000.0000000000073</v>
      </c>
      <c r="J93" s="6">
        <v>6750.0000000000073</v>
      </c>
    </row>
    <row r="94" spans="1:10" ht="15.75">
      <c r="A94" s="1">
        <v>43714</v>
      </c>
      <c r="B94" s="2" t="s">
        <v>21</v>
      </c>
      <c r="C94" s="2" t="s">
        <v>18</v>
      </c>
      <c r="D94" s="2" t="s">
        <v>8</v>
      </c>
      <c r="E94" s="3">
        <v>175</v>
      </c>
      <c r="F94" s="3">
        <v>178</v>
      </c>
      <c r="G94" s="3">
        <v>0</v>
      </c>
      <c r="H94" s="4">
        <v>3750</v>
      </c>
      <c r="I94" s="4">
        <v>0</v>
      </c>
      <c r="J94" s="6">
        <v>3750</v>
      </c>
    </row>
    <row r="95" spans="1:10" ht="15.75">
      <c r="A95" s="1">
        <v>43713</v>
      </c>
      <c r="B95" s="2" t="s">
        <v>28</v>
      </c>
      <c r="C95" s="2" t="s">
        <v>9</v>
      </c>
      <c r="D95" s="2" t="s">
        <v>8</v>
      </c>
      <c r="E95" s="3">
        <v>4038</v>
      </c>
      <c r="F95" s="3">
        <v>4065</v>
      </c>
      <c r="G95" s="3">
        <v>4090</v>
      </c>
      <c r="H95" s="4">
        <v>2700</v>
      </c>
      <c r="I95" s="4">
        <v>2500</v>
      </c>
      <c r="J95" s="6">
        <v>5200</v>
      </c>
    </row>
    <row r="96" spans="1:10" ht="15.75">
      <c r="A96" s="1">
        <v>43712</v>
      </c>
      <c r="B96" s="2" t="s">
        <v>28</v>
      </c>
      <c r="C96" s="2" t="s">
        <v>9</v>
      </c>
      <c r="D96" s="2" t="s">
        <v>8</v>
      </c>
      <c r="E96" s="3">
        <v>3958</v>
      </c>
      <c r="F96" s="3">
        <v>3985</v>
      </c>
      <c r="G96" s="3">
        <v>4010</v>
      </c>
      <c r="H96" s="4">
        <v>2700</v>
      </c>
      <c r="I96" s="4">
        <v>2500</v>
      </c>
      <c r="J96" s="6">
        <v>5200</v>
      </c>
    </row>
    <row r="97" spans="1:10" ht="15.75">
      <c r="A97" s="1">
        <v>43711</v>
      </c>
      <c r="B97" s="2" t="s">
        <v>28</v>
      </c>
      <c r="C97" s="2" t="s">
        <v>9</v>
      </c>
      <c r="D97" s="2" t="s">
        <v>12</v>
      </c>
      <c r="E97" s="3">
        <v>3922</v>
      </c>
      <c r="F97" s="3">
        <v>3895</v>
      </c>
      <c r="G97" s="3">
        <v>3870</v>
      </c>
      <c r="H97" s="4">
        <v>2700</v>
      </c>
      <c r="I97" s="4">
        <v>2500</v>
      </c>
      <c r="J97" s="6">
        <v>5200</v>
      </c>
    </row>
    <row r="98" spans="1:10" ht="15.75">
      <c r="A98" s="1">
        <v>43710</v>
      </c>
      <c r="B98" s="2" t="s">
        <v>28</v>
      </c>
      <c r="C98" s="2" t="s">
        <v>9</v>
      </c>
      <c r="D98" s="2" t="s">
        <v>8</v>
      </c>
      <c r="E98" s="3">
        <v>3975</v>
      </c>
      <c r="F98" s="3">
        <v>4000</v>
      </c>
      <c r="G98" s="3">
        <v>4025</v>
      </c>
      <c r="H98" s="4">
        <v>2500</v>
      </c>
      <c r="I98" s="4">
        <v>2500</v>
      </c>
      <c r="J98" s="6">
        <v>5000</v>
      </c>
    </row>
    <row r="99" spans="1:10" ht="15.75">
      <c r="A99" s="16" t="s">
        <v>37</v>
      </c>
      <c r="B99" s="17"/>
      <c r="C99" s="17"/>
      <c r="D99" s="17"/>
      <c r="E99" s="17"/>
      <c r="F99" s="17"/>
      <c r="G99" s="17"/>
      <c r="H99" s="17"/>
      <c r="I99" s="18"/>
      <c r="J99" s="12">
        <f>SUM(J77:J98)</f>
        <v>76875</v>
      </c>
    </row>
    <row r="100" spans="1:10" ht="15.75">
      <c r="A100" s="1"/>
      <c r="B100" s="2"/>
      <c r="C100" s="2"/>
      <c r="D100" s="2"/>
      <c r="E100" s="3"/>
      <c r="F100" s="3"/>
      <c r="G100" s="3"/>
      <c r="H100" s="4"/>
      <c r="I100" s="4"/>
      <c r="J100" s="6"/>
    </row>
    <row r="101" spans="1:10" ht="15.75">
      <c r="A101" s="1">
        <v>43707</v>
      </c>
      <c r="B101" s="2" t="s">
        <v>28</v>
      </c>
      <c r="C101" s="2" t="s">
        <v>9</v>
      </c>
      <c r="D101" s="2" t="s">
        <v>12</v>
      </c>
      <c r="E101" s="3">
        <v>4002</v>
      </c>
      <c r="F101" s="3">
        <v>4041</v>
      </c>
      <c r="G101" s="3">
        <v>0</v>
      </c>
      <c r="H101" s="4">
        <v>-3900</v>
      </c>
      <c r="I101" s="4">
        <v>0</v>
      </c>
      <c r="J101" s="5">
        <v>-3900</v>
      </c>
    </row>
    <row r="102" spans="1:10" ht="15.75">
      <c r="A102" s="1">
        <v>43706</v>
      </c>
      <c r="B102" s="2" t="s">
        <v>28</v>
      </c>
      <c r="C102" s="2" t="s">
        <v>9</v>
      </c>
      <c r="D102" s="2" t="s">
        <v>8</v>
      </c>
      <c r="E102" s="3">
        <v>4038</v>
      </c>
      <c r="F102" s="3">
        <v>4065</v>
      </c>
      <c r="G102" s="3">
        <v>0</v>
      </c>
      <c r="H102" s="4">
        <v>2700</v>
      </c>
      <c r="I102" s="4">
        <v>0</v>
      </c>
      <c r="J102" s="7">
        <v>2700</v>
      </c>
    </row>
    <row r="103" spans="1:10" ht="15.75">
      <c r="A103" s="1">
        <v>43705</v>
      </c>
      <c r="B103" s="2" t="s">
        <v>28</v>
      </c>
      <c r="C103" s="2" t="s">
        <v>9</v>
      </c>
      <c r="D103" s="2" t="s">
        <v>8</v>
      </c>
      <c r="E103" s="3">
        <v>4000</v>
      </c>
      <c r="F103" s="3">
        <v>4025</v>
      </c>
      <c r="G103" s="3">
        <v>4050</v>
      </c>
      <c r="H103" s="4">
        <v>2500</v>
      </c>
      <c r="I103" s="4">
        <v>2500</v>
      </c>
      <c r="J103" s="6">
        <v>5000</v>
      </c>
    </row>
    <row r="104" spans="1:10" ht="15.75">
      <c r="A104" s="1">
        <v>43704</v>
      </c>
      <c r="B104" s="2" t="s">
        <v>28</v>
      </c>
      <c r="C104" s="2" t="s">
        <v>9</v>
      </c>
      <c r="D104" s="2" t="s">
        <v>12</v>
      </c>
      <c r="E104" s="3">
        <v>3892</v>
      </c>
      <c r="F104" s="3">
        <v>3865</v>
      </c>
      <c r="G104" s="3">
        <v>0</v>
      </c>
      <c r="H104" s="4">
        <v>2700</v>
      </c>
      <c r="I104" s="4">
        <v>0</v>
      </c>
      <c r="J104" s="6">
        <v>2700</v>
      </c>
    </row>
    <row r="105" spans="1:10" ht="15.75">
      <c r="A105" s="1">
        <v>43703</v>
      </c>
      <c r="B105" s="2" t="s">
        <v>28</v>
      </c>
      <c r="C105" s="2" t="s">
        <v>9</v>
      </c>
      <c r="D105" s="2" t="s">
        <v>12</v>
      </c>
      <c r="E105" s="3">
        <v>3942</v>
      </c>
      <c r="F105" s="3">
        <v>3981</v>
      </c>
      <c r="G105" s="3">
        <v>0</v>
      </c>
      <c r="H105" s="4">
        <v>-3900</v>
      </c>
      <c r="I105" s="4">
        <v>0</v>
      </c>
      <c r="J105" s="5">
        <v>-3900</v>
      </c>
    </row>
    <row r="106" spans="1:10" ht="15.75">
      <c r="A106" s="1">
        <v>43700</v>
      </c>
      <c r="B106" s="2" t="s">
        <v>28</v>
      </c>
      <c r="C106" s="2" t="s">
        <v>9</v>
      </c>
      <c r="D106" s="2" t="s">
        <v>12</v>
      </c>
      <c r="E106" s="3">
        <v>3982</v>
      </c>
      <c r="F106" s="3">
        <v>3955</v>
      </c>
      <c r="G106" s="3">
        <v>3930</v>
      </c>
      <c r="H106" s="4">
        <v>2700</v>
      </c>
      <c r="I106" s="4">
        <v>2500</v>
      </c>
      <c r="J106" s="6">
        <v>5200</v>
      </c>
    </row>
    <row r="107" spans="1:10" ht="15.75">
      <c r="A107" s="1">
        <v>43699</v>
      </c>
      <c r="B107" s="2" t="s">
        <v>28</v>
      </c>
      <c r="C107" s="2" t="s">
        <v>9</v>
      </c>
      <c r="D107" s="2" t="s">
        <v>8</v>
      </c>
      <c r="E107" s="3">
        <v>4003</v>
      </c>
      <c r="F107" s="3">
        <v>4030</v>
      </c>
      <c r="G107" s="3">
        <v>4055</v>
      </c>
      <c r="H107" s="4">
        <v>2700</v>
      </c>
      <c r="I107" s="4">
        <v>2500</v>
      </c>
      <c r="J107" s="6">
        <v>5200</v>
      </c>
    </row>
    <row r="108" spans="1:10" ht="15.75">
      <c r="A108" s="1">
        <v>43698</v>
      </c>
      <c r="B108" s="2" t="s">
        <v>28</v>
      </c>
      <c r="C108" s="2" t="s">
        <v>9</v>
      </c>
      <c r="D108" s="2" t="s">
        <v>8</v>
      </c>
      <c r="E108" s="3">
        <v>4060</v>
      </c>
      <c r="F108" s="3">
        <v>4090</v>
      </c>
      <c r="G108" s="3">
        <v>0</v>
      </c>
      <c r="H108" s="4">
        <v>3000</v>
      </c>
      <c r="I108" s="4">
        <v>0</v>
      </c>
      <c r="J108" s="6">
        <v>3000</v>
      </c>
    </row>
    <row r="109" spans="1:10" ht="15.75">
      <c r="A109" s="1">
        <v>43697</v>
      </c>
      <c r="B109" s="2" t="s">
        <v>28</v>
      </c>
      <c r="C109" s="2" t="s">
        <v>9</v>
      </c>
      <c r="D109" s="2" t="s">
        <v>8</v>
      </c>
      <c r="E109" s="3">
        <v>4043</v>
      </c>
      <c r="F109" s="3">
        <v>4070</v>
      </c>
      <c r="G109" s="3">
        <v>0</v>
      </c>
      <c r="H109" s="4">
        <v>2700</v>
      </c>
      <c r="I109" s="4">
        <v>0</v>
      </c>
      <c r="J109" s="6">
        <v>2700</v>
      </c>
    </row>
    <row r="110" spans="1:10" ht="15.75">
      <c r="A110" s="1">
        <v>43696</v>
      </c>
      <c r="B110" s="2" t="s">
        <v>28</v>
      </c>
      <c r="C110" s="2" t="s">
        <v>9</v>
      </c>
      <c r="D110" s="2" t="s">
        <v>8</v>
      </c>
      <c r="E110" s="3">
        <v>3955</v>
      </c>
      <c r="F110" s="3">
        <v>3980</v>
      </c>
      <c r="G110" s="3">
        <v>4010</v>
      </c>
      <c r="H110" s="4">
        <v>2500</v>
      </c>
      <c r="I110" s="4">
        <v>3000</v>
      </c>
      <c r="J110" s="6">
        <v>5500</v>
      </c>
    </row>
    <row r="111" spans="1:10" ht="15.75">
      <c r="A111" s="1">
        <v>43693</v>
      </c>
      <c r="B111" s="2" t="s">
        <v>28</v>
      </c>
      <c r="C111" s="2" t="s">
        <v>9</v>
      </c>
      <c r="D111" s="2" t="s">
        <v>12</v>
      </c>
      <c r="E111" s="3">
        <v>3927</v>
      </c>
      <c r="F111" s="3">
        <v>3961</v>
      </c>
      <c r="G111" s="3">
        <v>0</v>
      </c>
      <c r="H111" s="4">
        <v>-3400</v>
      </c>
      <c r="I111" s="4">
        <v>0</v>
      </c>
      <c r="J111" s="5">
        <v>-3400</v>
      </c>
    </row>
    <row r="112" spans="1:10" ht="15.75">
      <c r="A112" s="1">
        <v>43691</v>
      </c>
      <c r="B112" s="2" t="s">
        <v>28</v>
      </c>
      <c r="C112" s="2" t="s">
        <v>9</v>
      </c>
      <c r="D112" s="2" t="s">
        <v>12</v>
      </c>
      <c r="E112" s="3">
        <v>4002</v>
      </c>
      <c r="F112" s="3">
        <v>3975</v>
      </c>
      <c r="G112" s="3">
        <v>3950</v>
      </c>
      <c r="H112" s="4">
        <v>2700</v>
      </c>
      <c r="I112" s="4">
        <v>2500</v>
      </c>
      <c r="J112" s="6">
        <v>5200</v>
      </c>
    </row>
    <row r="113" spans="1:10" ht="15.75">
      <c r="A113" s="1">
        <v>43690</v>
      </c>
      <c r="B113" s="2" t="s">
        <v>28</v>
      </c>
      <c r="C113" s="2" t="s">
        <v>9</v>
      </c>
      <c r="D113" s="2" t="s">
        <v>12</v>
      </c>
      <c r="E113" s="3">
        <v>3892</v>
      </c>
      <c r="F113" s="3">
        <v>3931</v>
      </c>
      <c r="G113" s="3">
        <v>0</v>
      </c>
      <c r="H113" s="4">
        <v>-3900</v>
      </c>
      <c r="I113" s="4">
        <v>0</v>
      </c>
      <c r="J113" s="5">
        <v>-3900</v>
      </c>
    </row>
    <row r="114" spans="1:10" ht="15.75">
      <c r="A114" s="1">
        <v>43689</v>
      </c>
      <c r="B114" s="2" t="s">
        <v>28</v>
      </c>
      <c r="C114" s="2" t="s">
        <v>9</v>
      </c>
      <c r="D114" s="2" t="s">
        <v>8</v>
      </c>
      <c r="E114" s="3">
        <v>3855</v>
      </c>
      <c r="F114" s="3">
        <v>3880</v>
      </c>
      <c r="G114" s="3">
        <v>3910</v>
      </c>
      <c r="H114" s="4">
        <v>2500</v>
      </c>
      <c r="I114" s="4">
        <v>3000</v>
      </c>
      <c r="J114" s="6">
        <v>5500</v>
      </c>
    </row>
    <row r="115" spans="1:10" ht="15.75">
      <c r="A115" s="1">
        <v>43686</v>
      </c>
      <c r="B115" s="2" t="s">
        <v>21</v>
      </c>
      <c r="C115" s="2" t="s">
        <v>18</v>
      </c>
      <c r="D115" s="2" t="s">
        <v>12</v>
      </c>
      <c r="E115" s="3">
        <v>148.69999999999999</v>
      </c>
      <c r="F115" s="3">
        <v>151.5</v>
      </c>
      <c r="G115" s="3">
        <v>0</v>
      </c>
      <c r="H115" s="4">
        <v>-3500.0000000000141</v>
      </c>
      <c r="I115" s="4">
        <v>0</v>
      </c>
      <c r="J115" s="5">
        <v>-3500.0000000000141</v>
      </c>
    </row>
    <row r="116" spans="1:10" ht="15.75">
      <c r="A116" s="1">
        <v>43686</v>
      </c>
      <c r="B116" s="2" t="s">
        <v>28</v>
      </c>
      <c r="C116" s="2" t="s">
        <v>9</v>
      </c>
      <c r="D116" s="2" t="s">
        <v>8</v>
      </c>
      <c r="E116" s="3">
        <v>3723</v>
      </c>
      <c r="F116" s="3">
        <v>3750</v>
      </c>
      <c r="G116" s="3">
        <v>3775</v>
      </c>
      <c r="H116" s="4">
        <v>2700</v>
      </c>
      <c r="I116" s="4">
        <v>2500</v>
      </c>
      <c r="J116" s="6">
        <v>5200</v>
      </c>
    </row>
    <row r="117" spans="1:10" ht="15.75">
      <c r="A117" s="1">
        <v>43685</v>
      </c>
      <c r="B117" s="2" t="s">
        <v>28</v>
      </c>
      <c r="C117" s="2" t="s">
        <v>9</v>
      </c>
      <c r="D117" s="2" t="s">
        <v>12</v>
      </c>
      <c r="E117" s="3">
        <v>3720</v>
      </c>
      <c r="F117" s="3">
        <v>3695</v>
      </c>
      <c r="G117" s="3">
        <v>0</v>
      </c>
      <c r="H117" s="4">
        <v>2500</v>
      </c>
      <c r="I117" s="4">
        <v>0</v>
      </c>
      <c r="J117" s="6">
        <v>2500</v>
      </c>
    </row>
    <row r="118" spans="1:10" ht="15.75">
      <c r="A118" s="1">
        <v>43684</v>
      </c>
      <c r="B118" s="2" t="s">
        <v>28</v>
      </c>
      <c r="C118" s="2" t="s">
        <v>9</v>
      </c>
      <c r="D118" s="2" t="s">
        <v>12</v>
      </c>
      <c r="E118" s="3">
        <v>3802</v>
      </c>
      <c r="F118" s="3">
        <v>3775</v>
      </c>
      <c r="G118" s="3">
        <v>3750</v>
      </c>
      <c r="H118" s="4">
        <v>2700</v>
      </c>
      <c r="I118" s="4">
        <v>2500</v>
      </c>
      <c r="J118" s="6">
        <v>5200</v>
      </c>
    </row>
    <row r="119" spans="1:10" ht="15.75">
      <c r="A119" s="1">
        <v>43683</v>
      </c>
      <c r="B119" s="2" t="s">
        <v>28</v>
      </c>
      <c r="C119" s="2" t="s">
        <v>9</v>
      </c>
      <c r="D119" s="2" t="s">
        <v>12</v>
      </c>
      <c r="E119" s="3">
        <v>3897</v>
      </c>
      <c r="F119" s="3">
        <v>3870</v>
      </c>
      <c r="G119" s="3">
        <v>0</v>
      </c>
      <c r="H119" s="4">
        <v>2700</v>
      </c>
      <c r="I119" s="4">
        <v>0</v>
      </c>
      <c r="J119" s="6">
        <v>2700</v>
      </c>
    </row>
    <row r="120" spans="1:10" ht="15.75">
      <c r="A120" s="1">
        <v>43682</v>
      </c>
      <c r="B120" s="2" t="s">
        <v>28</v>
      </c>
      <c r="C120" s="2" t="s">
        <v>9</v>
      </c>
      <c r="D120" s="2" t="s">
        <v>12</v>
      </c>
      <c r="E120" s="3">
        <v>3877</v>
      </c>
      <c r="F120" s="3">
        <v>3911</v>
      </c>
      <c r="G120" s="3">
        <v>0</v>
      </c>
      <c r="H120" s="4">
        <v>-3400</v>
      </c>
      <c r="I120" s="4">
        <v>0</v>
      </c>
      <c r="J120" s="5">
        <v>-3400</v>
      </c>
    </row>
    <row r="121" spans="1:10" ht="15.75">
      <c r="A121" s="1">
        <v>43679</v>
      </c>
      <c r="B121" s="2" t="s">
        <v>28</v>
      </c>
      <c r="C121" s="2" t="s">
        <v>9</v>
      </c>
      <c r="D121" s="2" t="s">
        <v>12</v>
      </c>
      <c r="E121" s="3">
        <v>3822</v>
      </c>
      <c r="F121" s="3">
        <v>3851</v>
      </c>
      <c r="G121" s="3">
        <v>0</v>
      </c>
      <c r="H121" s="4">
        <v>-2900</v>
      </c>
      <c r="I121" s="4">
        <v>0</v>
      </c>
      <c r="J121" s="5">
        <v>-2900</v>
      </c>
    </row>
    <row r="122" spans="1:10" ht="15.75">
      <c r="A122" s="1">
        <v>43678</v>
      </c>
      <c r="B122" s="2" t="s">
        <v>28</v>
      </c>
      <c r="C122" s="2" t="s">
        <v>9</v>
      </c>
      <c r="D122" s="2" t="s">
        <v>12</v>
      </c>
      <c r="E122" s="3">
        <v>3992</v>
      </c>
      <c r="F122" s="3">
        <v>3965</v>
      </c>
      <c r="G122" s="3">
        <v>3940</v>
      </c>
      <c r="H122" s="4">
        <v>2700</v>
      </c>
      <c r="I122" s="4">
        <v>2500</v>
      </c>
      <c r="J122" s="6">
        <v>5200</v>
      </c>
    </row>
    <row r="123" spans="1:10" ht="15.75">
      <c r="A123" s="16" t="s">
        <v>38</v>
      </c>
      <c r="B123" s="17"/>
      <c r="C123" s="17"/>
      <c r="D123" s="17"/>
      <c r="E123" s="17"/>
      <c r="F123" s="17"/>
      <c r="G123" s="17"/>
      <c r="H123" s="17"/>
      <c r="I123" s="18"/>
      <c r="J123" s="12">
        <f>SUM(J101:J122)</f>
        <v>38599.999999999985</v>
      </c>
    </row>
    <row r="124" spans="1:10" ht="15.75">
      <c r="A124" s="1"/>
      <c r="B124" s="2"/>
      <c r="C124" s="2"/>
      <c r="D124" s="2"/>
      <c r="E124" s="3"/>
      <c r="F124" s="3"/>
      <c r="G124" s="3"/>
      <c r="H124" s="4"/>
      <c r="I124" s="4"/>
      <c r="J124" s="6"/>
    </row>
    <row r="125" spans="1:10" ht="15.75">
      <c r="A125" s="1">
        <v>43677</v>
      </c>
      <c r="B125" s="2" t="s">
        <v>28</v>
      </c>
      <c r="C125" s="2" t="s">
        <v>9</v>
      </c>
      <c r="D125" s="2" t="s">
        <v>8</v>
      </c>
      <c r="E125" s="3">
        <v>4028</v>
      </c>
      <c r="F125" s="3">
        <v>4039</v>
      </c>
      <c r="G125" s="3">
        <v>0</v>
      </c>
      <c r="H125" s="4">
        <v>1100</v>
      </c>
      <c r="I125" s="4">
        <v>0</v>
      </c>
      <c r="J125" s="6">
        <v>1100</v>
      </c>
    </row>
    <row r="126" spans="1:10" ht="15.75">
      <c r="A126" s="1">
        <v>43676</v>
      </c>
      <c r="B126" s="2" t="s">
        <v>28</v>
      </c>
      <c r="C126" s="2" t="s">
        <v>9</v>
      </c>
      <c r="D126" s="2" t="s">
        <v>8</v>
      </c>
      <c r="E126" s="3">
        <v>3940</v>
      </c>
      <c r="F126" s="3">
        <v>3965</v>
      </c>
      <c r="G126" s="3">
        <v>3990</v>
      </c>
      <c r="H126" s="4">
        <v>2500</v>
      </c>
      <c r="I126" s="4">
        <v>2500</v>
      </c>
      <c r="J126" s="6">
        <v>5000</v>
      </c>
    </row>
    <row r="127" spans="1:10" ht="15.75">
      <c r="A127" s="1">
        <v>43675</v>
      </c>
      <c r="B127" s="2" t="s">
        <v>28</v>
      </c>
      <c r="C127" s="2" t="s">
        <v>9</v>
      </c>
      <c r="D127" s="2" t="s">
        <v>12</v>
      </c>
      <c r="E127" s="3">
        <v>3862</v>
      </c>
      <c r="F127" s="3">
        <v>3901</v>
      </c>
      <c r="G127" s="3">
        <v>0</v>
      </c>
      <c r="H127" s="4">
        <v>-3900</v>
      </c>
      <c r="I127" s="4">
        <v>0</v>
      </c>
      <c r="J127" s="5">
        <v>-3900</v>
      </c>
    </row>
    <row r="128" spans="1:10" ht="15.75">
      <c r="A128" s="1">
        <v>43672</v>
      </c>
      <c r="B128" s="2" t="s">
        <v>21</v>
      </c>
      <c r="C128" s="2" t="s">
        <v>18</v>
      </c>
      <c r="D128" s="2" t="s">
        <v>12</v>
      </c>
      <c r="E128" s="3">
        <v>152.5</v>
      </c>
      <c r="F128" s="3">
        <v>150</v>
      </c>
      <c r="G128" s="3">
        <v>0</v>
      </c>
      <c r="H128" s="4">
        <v>3125</v>
      </c>
      <c r="I128" s="4">
        <v>0</v>
      </c>
      <c r="J128" s="7">
        <v>3125</v>
      </c>
    </row>
    <row r="129" spans="1:10" ht="15.75">
      <c r="A129" s="1">
        <v>43672</v>
      </c>
      <c r="B129" s="2" t="s">
        <v>28</v>
      </c>
      <c r="C129" s="2" t="s">
        <v>9</v>
      </c>
      <c r="D129" s="2" t="s">
        <v>12</v>
      </c>
      <c r="E129" s="3">
        <v>3885</v>
      </c>
      <c r="F129" s="3">
        <v>3860</v>
      </c>
      <c r="G129" s="3">
        <v>0</v>
      </c>
      <c r="H129" s="4">
        <v>2500</v>
      </c>
      <c r="I129" s="4">
        <v>0</v>
      </c>
      <c r="J129" s="7">
        <v>2500</v>
      </c>
    </row>
    <row r="130" spans="1:10" ht="15.75">
      <c r="A130" s="1">
        <v>43671</v>
      </c>
      <c r="B130" s="2" t="s">
        <v>28</v>
      </c>
      <c r="C130" s="2" t="s">
        <v>9</v>
      </c>
      <c r="D130" s="2" t="s">
        <v>12</v>
      </c>
      <c r="E130" s="3">
        <v>3922</v>
      </c>
      <c r="F130" s="3">
        <v>3895</v>
      </c>
      <c r="G130" s="3">
        <v>3870</v>
      </c>
      <c r="H130" s="4">
        <v>2700</v>
      </c>
      <c r="I130" s="4">
        <v>2500</v>
      </c>
      <c r="J130" s="6">
        <v>5200</v>
      </c>
    </row>
    <row r="131" spans="1:10" ht="15.75">
      <c r="A131" s="1">
        <v>43670</v>
      </c>
      <c r="B131" s="2" t="s">
        <v>28</v>
      </c>
      <c r="C131" s="2" t="s">
        <v>9</v>
      </c>
      <c r="D131" s="2" t="s">
        <v>8</v>
      </c>
      <c r="E131" s="3">
        <v>3948</v>
      </c>
      <c r="F131" s="3">
        <v>3975</v>
      </c>
      <c r="G131" s="3">
        <v>0</v>
      </c>
      <c r="H131" s="4">
        <v>2700</v>
      </c>
      <c r="I131" s="4">
        <v>0</v>
      </c>
      <c r="J131" s="7">
        <v>2700</v>
      </c>
    </row>
    <row r="132" spans="1:10" ht="15.75">
      <c r="A132" s="1">
        <v>43669</v>
      </c>
      <c r="B132" s="2" t="s">
        <v>28</v>
      </c>
      <c r="C132" s="2" t="s">
        <v>9</v>
      </c>
      <c r="D132" s="2" t="s">
        <v>12</v>
      </c>
      <c r="E132" s="3">
        <v>3887</v>
      </c>
      <c r="F132" s="3">
        <v>3860</v>
      </c>
      <c r="G132" s="3">
        <v>0</v>
      </c>
      <c r="H132" s="4">
        <v>2700</v>
      </c>
      <c r="I132" s="4">
        <v>0</v>
      </c>
      <c r="J132" s="7">
        <v>2700</v>
      </c>
    </row>
    <row r="133" spans="1:10" ht="15.75">
      <c r="A133" s="1">
        <v>43668</v>
      </c>
      <c r="B133" s="2" t="s">
        <v>21</v>
      </c>
      <c r="C133" s="2" t="s">
        <v>18</v>
      </c>
      <c r="D133" s="2" t="s">
        <v>12</v>
      </c>
      <c r="E133" s="3">
        <v>157.19999999999999</v>
      </c>
      <c r="F133" s="3">
        <v>160</v>
      </c>
      <c r="G133" s="3">
        <v>0</v>
      </c>
      <c r="H133" s="4">
        <v>-3500.0000000000141</v>
      </c>
      <c r="I133" s="4">
        <v>0</v>
      </c>
      <c r="J133" s="5">
        <v>-3500.0000000000141</v>
      </c>
    </row>
    <row r="134" spans="1:10" ht="15.75">
      <c r="A134" s="1">
        <v>43668</v>
      </c>
      <c r="B134" s="2" t="s">
        <v>28</v>
      </c>
      <c r="C134" s="2" t="s">
        <v>9</v>
      </c>
      <c r="D134" s="2" t="s">
        <v>8</v>
      </c>
      <c r="E134" s="3">
        <v>3923</v>
      </c>
      <c r="F134" s="3">
        <v>3903</v>
      </c>
      <c r="G134" s="3">
        <v>0</v>
      </c>
      <c r="H134" s="4">
        <v>-2000</v>
      </c>
      <c r="I134" s="4">
        <v>0</v>
      </c>
      <c r="J134" s="5">
        <v>-2000</v>
      </c>
    </row>
    <row r="135" spans="1:10" ht="15.75">
      <c r="A135" s="1">
        <v>43665</v>
      </c>
      <c r="B135" s="2" t="s">
        <v>28</v>
      </c>
      <c r="C135" s="2" t="s">
        <v>9</v>
      </c>
      <c r="D135" s="2" t="s">
        <v>12</v>
      </c>
      <c r="E135" s="3">
        <v>3852</v>
      </c>
      <c r="F135" s="3">
        <v>3825</v>
      </c>
      <c r="G135" s="3">
        <v>3800</v>
      </c>
      <c r="H135" s="4">
        <v>2700</v>
      </c>
      <c r="I135" s="4">
        <v>2500</v>
      </c>
      <c r="J135" s="6">
        <v>5200</v>
      </c>
    </row>
    <row r="136" spans="1:10" ht="15.75">
      <c r="A136" s="1">
        <v>43664</v>
      </c>
      <c r="B136" s="2" t="s">
        <v>28</v>
      </c>
      <c r="C136" s="2" t="s">
        <v>9</v>
      </c>
      <c r="D136" s="2" t="s">
        <v>12</v>
      </c>
      <c r="E136" s="3">
        <v>3902</v>
      </c>
      <c r="F136" s="3">
        <v>3931</v>
      </c>
      <c r="G136" s="3">
        <v>0</v>
      </c>
      <c r="H136" s="4">
        <v>-2900</v>
      </c>
      <c r="I136" s="4">
        <v>0</v>
      </c>
      <c r="J136" s="5">
        <v>-2900</v>
      </c>
    </row>
    <row r="137" spans="1:10" ht="15.75">
      <c r="A137" s="1">
        <v>43663</v>
      </c>
      <c r="B137" s="2" t="s">
        <v>28</v>
      </c>
      <c r="C137" s="2" t="s">
        <v>9</v>
      </c>
      <c r="D137" s="2" t="s">
        <v>12</v>
      </c>
      <c r="E137" s="3">
        <v>4007</v>
      </c>
      <c r="F137" s="3">
        <v>3980</v>
      </c>
      <c r="G137" s="3">
        <v>3955</v>
      </c>
      <c r="H137" s="4">
        <v>2700</v>
      </c>
      <c r="I137" s="4">
        <v>2500</v>
      </c>
      <c r="J137" s="6">
        <v>5200</v>
      </c>
    </row>
    <row r="138" spans="1:10" ht="15.75">
      <c r="A138" s="1">
        <v>43662</v>
      </c>
      <c r="B138" s="2" t="s">
        <v>28</v>
      </c>
      <c r="C138" s="2" t="s">
        <v>9</v>
      </c>
      <c r="D138" s="2" t="s">
        <v>12</v>
      </c>
      <c r="E138" s="3">
        <v>4080</v>
      </c>
      <c r="F138" s="3">
        <v>4111</v>
      </c>
      <c r="G138" s="3">
        <v>0</v>
      </c>
      <c r="H138" s="4">
        <v>-3100</v>
      </c>
      <c r="I138" s="4">
        <v>0</v>
      </c>
      <c r="J138" s="5">
        <v>-3100</v>
      </c>
    </row>
    <row r="139" spans="1:10" ht="15.75">
      <c r="A139" s="1">
        <v>43661</v>
      </c>
      <c r="B139" s="2" t="s">
        <v>28</v>
      </c>
      <c r="C139" s="2" t="s">
        <v>9</v>
      </c>
      <c r="D139" s="2" t="s">
        <v>12</v>
      </c>
      <c r="E139" s="3">
        <v>4112</v>
      </c>
      <c r="F139" s="3">
        <v>4151</v>
      </c>
      <c r="G139" s="3">
        <v>0</v>
      </c>
      <c r="H139" s="4">
        <v>-3900</v>
      </c>
      <c r="I139" s="4">
        <v>0</v>
      </c>
      <c r="J139" s="5">
        <v>-3900</v>
      </c>
    </row>
    <row r="140" spans="1:10" ht="15.75">
      <c r="A140" s="1">
        <v>43658</v>
      </c>
      <c r="B140" s="2" t="s">
        <v>28</v>
      </c>
      <c r="C140" s="2" t="s">
        <v>9</v>
      </c>
      <c r="D140" s="2" t="s">
        <v>12</v>
      </c>
      <c r="E140" s="3">
        <v>4142</v>
      </c>
      <c r="F140" s="3">
        <v>4115</v>
      </c>
      <c r="G140" s="3">
        <v>0</v>
      </c>
      <c r="H140" s="4">
        <v>2700</v>
      </c>
      <c r="I140" s="4">
        <v>0</v>
      </c>
      <c r="J140" s="6">
        <v>2700</v>
      </c>
    </row>
    <row r="141" spans="1:10" ht="15.75">
      <c r="A141" s="1">
        <v>43657</v>
      </c>
      <c r="B141" s="2" t="s">
        <v>28</v>
      </c>
      <c r="C141" s="2" t="s">
        <v>9</v>
      </c>
      <c r="D141" s="2" t="s">
        <v>8</v>
      </c>
      <c r="E141" s="3">
        <v>4150</v>
      </c>
      <c r="F141" s="3">
        <v>4126</v>
      </c>
      <c r="G141" s="3">
        <v>0</v>
      </c>
      <c r="H141" s="4">
        <v>-2400</v>
      </c>
      <c r="I141" s="4">
        <v>0</v>
      </c>
      <c r="J141" s="5">
        <v>-2400</v>
      </c>
    </row>
    <row r="142" spans="1:10" ht="15.75">
      <c r="A142" s="1">
        <v>43656</v>
      </c>
      <c r="B142" s="2" t="s">
        <v>28</v>
      </c>
      <c r="C142" s="2" t="s">
        <v>9</v>
      </c>
      <c r="D142" s="2" t="s">
        <v>8</v>
      </c>
      <c r="E142" s="3">
        <v>4045</v>
      </c>
      <c r="F142" s="3">
        <v>4070</v>
      </c>
      <c r="G142" s="3">
        <v>4100</v>
      </c>
      <c r="H142" s="4">
        <v>2500</v>
      </c>
      <c r="I142" s="4">
        <v>3000</v>
      </c>
      <c r="J142" s="6">
        <v>5500</v>
      </c>
    </row>
    <row r="143" spans="1:10" ht="15.75">
      <c r="A143" s="1">
        <v>43655</v>
      </c>
      <c r="B143" s="2" t="s">
        <v>28</v>
      </c>
      <c r="C143" s="2" t="s">
        <v>9</v>
      </c>
      <c r="D143" s="2" t="s">
        <v>8</v>
      </c>
      <c r="E143" s="3">
        <v>3965</v>
      </c>
      <c r="F143" s="3">
        <v>3990</v>
      </c>
      <c r="G143" s="3">
        <v>0</v>
      </c>
      <c r="H143" s="4">
        <v>2500</v>
      </c>
      <c r="I143" s="4">
        <v>0</v>
      </c>
      <c r="J143" s="7">
        <v>2500</v>
      </c>
    </row>
    <row r="144" spans="1:10" ht="15.75">
      <c r="A144" s="1">
        <v>43654</v>
      </c>
      <c r="B144" s="2" t="s">
        <v>28</v>
      </c>
      <c r="C144" s="2" t="s">
        <v>9</v>
      </c>
      <c r="D144" s="2" t="s">
        <v>8</v>
      </c>
      <c r="E144" s="3">
        <v>3950</v>
      </c>
      <c r="F144" s="3">
        <v>3980</v>
      </c>
      <c r="G144" s="3">
        <v>0</v>
      </c>
      <c r="H144" s="4">
        <v>3000</v>
      </c>
      <c r="I144" s="4">
        <v>0</v>
      </c>
      <c r="J144" s="6">
        <v>3000</v>
      </c>
    </row>
    <row r="145" spans="1:10" ht="15.75">
      <c r="A145" s="1">
        <v>43651</v>
      </c>
      <c r="B145" s="2" t="s">
        <v>28</v>
      </c>
      <c r="C145" s="2" t="s">
        <v>9</v>
      </c>
      <c r="D145" s="2" t="s">
        <v>12</v>
      </c>
      <c r="E145" s="3">
        <v>3882</v>
      </c>
      <c r="F145" s="3">
        <v>3855</v>
      </c>
      <c r="G145" s="3">
        <v>0</v>
      </c>
      <c r="H145" s="4">
        <v>2700</v>
      </c>
      <c r="I145" s="4">
        <v>0</v>
      </c>
      <c r="J145" s="6">
        <v>2700</v>
      </c>
    </row>
    <row r="146" spans="1:10" ht="15.75">
      <c r="A146" s="1">
        <v>43650</v>
      </c>
      <c r="B146" s="2" t="s">
        <v>28</v>
      </c>
      <c r="C146" s="2" t="s">
        <v>9</v>
      </c>
      <c r="D146" s="2" t="s">
        <v>12</v>
      </c>
      <c r="E146" s="3">
        <v>3912</v>
      </c>
      <c r="F146" s="3">
        <v>3889</v>
      </c>
      <c r="G146" s="3">
        <v>0</v>
      </c>
      <c r="H146" s="4">
        <v>2300</v>
      </c>
      <c r="I146" s="4">
        <v>0</v>
      </c>
      <c r="J146" s="6">
        <v>2300</v>
      </c>
    </row>
    <row r="147" spans="1:10" ht="15.75">
      <c r="A147" s="1">
        <v>43649</v>
      </c>
      <c r="B147" s="2" t="s">
        <v>28</v>
      </c>
      <c r="C147" s="2" t="s">
        <v>9</v>
      </c>
      <c r="D147" s="2" t="s">
        <v>12</v>
      </c>
      <c r="E147" s="3">
        <v>3912</v>
      </c>
      <c r="F147" s="3">
        <v>3885</v>
      </c>
      <c r="G147" s="3">
        <v>0</v>
      </c>
      <c r="H147" s="4">
        <v>2700</v>
      </c>
      <c r="I147" s="4">
        <v>0</v>
      </c>
      <c r="J147" s="7">
        <v>2700</v>
      </c>
    </row>
    <row r="148" spans="1:10" ht="15.75">
      <c r="A148" s="1">
        <v>43648</v>
      </c>
      <c r="B148" s="2" t="s">
        <v>28</v>
      </c>
      <c r="C148" s="2" t="s">
        <v>9</v>
      </c>
      <c r="D148" s="2" t="s">
        <v>12</v>
      </c>
      <c r="E148" s="3">
        <v>4060</v>
      </c>
      <c r="F148" s="3">
        <v>4035</v>
      </c>
      <c r="G148" s="3">
        <v>4005</v>
      </c>
      <c r="H148" s="4">
        <v>2500</v>
      </c>
      <c r="I148" s="4">
        <v>3000</v>
      </c>
      <c r="J148" s="6">
        <v>5500</v>
      </c>
    </row>
    <row r="149" spans="1:10" ht="15.75">
      <c r="A149" s="1">
        <v>43647</v>
      </c>
      <c r="B149" s="2" t="s">
        <v>28</v>
      </c>
      <c r="C149" s="2" t="s">
        <v>9</v>
      </c>
      <c r="D149" s="2" t="s">
        <v>8</v>
      </c>
      <c r="E149" s="3">
        <v>4140</v>
      </c>
      <c r="F149" s="3">
        <v>4165</v>
      </c>
      <c r="G149" s="3">
        <v>0</v>
      </c>
      <c r="H149" s="4">
        <v>2500</v>
      </c>
      <c r="I149" s="4">
        <v>0</v>
      </c>
      <c r="J149" s="6">
        <v>2500</v>
      </c>
    </row>
    <row r="150" spans="1:10" ht="15.75">
      <c r="A150" s="16" t="s">
        <v>39</v>
      </c>
      <c r="B150" s="17"/>
      <c r="C150" s="17"/>
      <c r="D150" s="17"/>
      <c r="E150" s="17"/>
      <c r="F150" s="17"/>
      <c r="G150" s="17"/>
      <c r="H150" s="17"/>
      <c r="I150" s="18"/>
      <c r="J150" s="12">
        <f>SUM(J125:J149)</f>
        <v>40424.999999999985</v>
      </c>
    </row>
    <row r="151" spans="1:10" ht="15.75">
      <c r="A151" s="1"/>
      <c r="B151" s="2"/>
      <c r="C151" s="2"/>
      <c r="D151" s="2"/>
      <c r="E151" s="3"/>
      <c r="F151" s="3"/>
      <c r="G151" s="3"/>
      <c r="H151" s="4"/>
      <c r="I151" s="4"/>
      <c r="J151" s="6"/>
    </row>
    <row r="152" spans="1:10" ht="15.75">
      <c r="A152" s="1">
        <v>43644</v>
      </c>
      <c r="B152" s="2" t="s">
        <v>21</v>
      </c>
      <c r="C152" s="2" t="s">
        <v>18</v>
      </c>
      <c r="D152" s="2" t="s">
        <v>8</v>
      </c>
      <c r="E152" s="3">
        <v>161.30000000000001</v>
      </c>
      <c r="F152" s="3">
        <v>161.30000000000001</v>
      </c>
      <c r="G152" s="3">
        <v>0</v>
      </c>
      <c r="H152" s="4">
        <v>0</v>
      </c>
      <c r="I152" s="4">
        <v>0</v>
      </c>
      <c r="J152" s="6">
        <v>0</v>
      </c>
    </row>
    <row r="153" spans="1:10" ht="15.75">
      <c r="A153" s="1">
        <v>43644</v>
      </c>
      <c r="B153" s="2" t="s">
        <v>28</v>
      </c>
      <c r="C153" s="2" t="s">
        <v>9</v>
      </c>
      <c r="D153" s="2" t="s">
        <v>8</v>
      </c>
      <c r="E153" s="3">
        <v>4088</v>
      </c>
      <c r="F153" s="3">
        <v>4115</v>
      </c>
      <c r="G153" s="3">
        <v>4150</v>
      </c>
      <c r="H153" s="4">
        <v>2700</v>
      </c>
      <c r="I153" s="4">
        <v>3500</v>
      </c>
      <c r="J153" s="6">
        <v>6200</v>
      </c>
    </row>
    <row r="154" spans="1:10" ht="15.75">
      <c r="A154" s="1">
        <v>43643</v>
      </c>
      <c r="B154" s="2" t="s">
        <v>28</v>
      </c>
      <c r="C154" s="2" t="s">
        <v>9</v>
      </c>
      <c r="D154" s="2" t="s">
        <v>8</v>
      </c>
      <c r="E154" s="3">
        <v>4093</v>
      </c>
      <c r="F154" s="3">
        <v>4120</v>
      </c>
      <c r="G154" s="3">
        <v>4145</v>
      </c>
      <c r="H154" s="4">
        <v>2700</v>
      </c>
      <c r="I154" s="4">
        <v>2500</v>
      </c>
      <c r="J154" s="6">
        <v>5200</v>
      </c>
    </row>
    <row r="155" spans="1:10" ht="15.75">
      <c r="A155" s="1">
        <v>43642</v>
      </c>
      <c r="B155" s="2" t="s">
        <v>21</v>
      </c>
      <c r="C155" s="2" t="s">
        <v>18</v>
      </c>
      <c r="D155" s="2" t="s">
        <v>8</v>
      </c>
      <c r="E155" s="3">
        <v>158.19999999999999</v>
      </c>
      <c r="F155" s="3">
        <v>159.6</v>
      </c>
      <c r="G155" s="3">
        <v>0</v>
      </c>
      <c r="H155" s="4">
        <v>-1750.000000000007</v>
      </c>
      <c r="I155" s="4">
        <v>0</v>
      </c>
      <c r="J155" s="5">
        <v>-1750.000000000007</v>
      </c>
    </row>
    <row r="156" spans="1:10" ht="15.75">
      <c r="A156" s="1">
        <v>43642</v>
      </c>
      <c r="B156" s="2" t="s">
        <v>28</v>
      </c>
      <c r="C156" s="2" t="s">
        <v>9</v>
      </c>
      <c r="D156" s="2" t="s">
        <v>8</v>
      </c>
      <c r="E156" s="3">
        <v>4095</v>
      </c>
      <c r="F156" s="3">
        <v>4120</v>
      </c>
      <c r="G156" s="3">
        <v>4150</v>
      </c>
      <c r="H156" s="4">
        <v>2500</v>
      </c>
      <c r="I156" s="4">
        <v>3000</v>
      </c>
      <c r="J156" s="6">
        <v>5500</v>
      </c>
    </row>
    <row r="157" spans="1:10" ht="15.75">
      <c r="A157" s="1">
        <v>43641</v>
      </c>
      <c r="B157" s="2" t="s">
        <v>28</v>
      </c>
      <c r="C157" s="2" t="s">
        <v>9</v>
      </c>
      <c r="D157" s="2" t="s">
        <v>8</v>
      </c>
      <c r="E157" s="3">
        <v>4028</v>
      </c>
      <c r="F157" s="3">
        <v>4055</v>
      </c>
      <c r="G157" s="3">
        <v>0</v>
      </c>
      <c r="H157" s="4">
        <v>2700</v>
      </c>
      <c r="I157" s="4">
        <v>0</v>
      </c>
      <c r="J157" s="6">
        <v>2700</v>
      </c>
    </row>
    <row r="158" spans="1:10" ht="15.75">
      <c r="A158" s="1">
        <v>43640</v>
      </c>
      <c r="B158" s="2" t="s">
        <v>28</v>
      </c>
      <c r="C158" s="2" t="s">
        <v>9</v>
      </c>
      <c r="D158" s="2" t="s">
        <v>8</v>
      </c>
      <c r="E158" s="3">
        <v>4040</v>
      </c>
      <c r="F158" s="3">
        <v>4009</v>
      </c>
      <c r="G158" s="3">
        <v>0</v>
      </c>
      <c r="H158" s="4">
        <v>-3100</v>
      </c>
      <c r="I158" s="4">
        <v>0</v>
      </c>
      <c r="J158" s="5">
        <v>-3100</v>
      </c>
    </row>
    <row r="159" spans="1:10" ht="15.75">
      <c r="A159" s="1">
        <v>43637</v>
      </c>
      <c r="B159" s="2" t="s">
        <v>28</v>
      </c>
      <c r="C159" s="2" t="s">
        <v>9</v>
      </c>
      <c r="D159" s="2" t="s">
        <v>8</v>
      </c>
      <c r="E159" s="3">
        <v>4000</v>
      </c>
      <c r="F159" s="3">
        <v>4025</v>
      </c>
      <c r="G159" s="3">
        <v>4050</v>
      </c>
      <c r="H159" s="4">
        <v>2500</v>
      </c>
      <c r="I159" s="4">
        <v>2500</v>
      </c>
      <c r="J159" s="6">
        <v>5000</v>
      </c>
    </row>
    <row r="160" spans="1:10" ht="15.75">
      <c r="A160" s="1">
        <v>43636</v>
      </c>
      <c r="B160" s="2" t="s">
        <v>28</v>
      </c>
      <c r="C160" s="2" t="s">
        <v>9</v>
      </c>
      <c r="D160" s="2" t="s">
        <v>12</v>
      </c>
      <c r="E160" s="3">
        <v>3872</v>
      </c>
      <c r="F160" s="3">
        <v>3911</v>
      </c>
      <c r="G160" s="3">
        <v>0</v>
      </c>
      <c r="H160" s="4">
        <v>-3900</v>
      </c>
      <c r="I160" s="4">
        <v>0</v>
      </c>
      <c r="J160" s="5">
        <v>-3900</v>
      </c>
    </row>
    <row r="161" spans="1:10" ht="15.75">
      <c r="A161" s="1">
        <v>43635</v>
      </c>
      <c r="B161" s="2" t="s">
        <v>28</v>
      </c>
      <c r="C161" s="2" t="s">
        <v>9</v>
      </c>
      <c r="D161" s="2" t="s">
        <v>12</v>
      </c>
      <c r="E161" s="3">
        <v>3727</v>
      </c>
      <c r="F161" s="3">
        <v>3700</v>
      </c>
      <c r="G161" s="3">
        <v>0</v>
      </c>
      <c r="H161" s="4">
        <v>2700</v>
      </c>
      <c r="I161" s="4">
        <v>0</v>
      </c>
      <c r="J161" s="6">
        <v>2700</v>
      </c>
    </row>
    <row r="162" spans="1:10" ht="15.75">
      <c r="A162" s="1">
        <v>43634</v>
      </c>
      <c r="B162" s="2" t="s">
        <v>28</v>
      </c>
      <c r="C162" s="2" t="s">
        <v>9</v>
      </c>
      <c r="D162" s="2" t="s">
        <v>12</v>
      </c>
      <c r="E162" s="3">
        <v>3602</v>
      </c>
      <c r="F162" s="3">
        <v>3633</v>
      </c>
      <c r="G162" s="3">
        <v>0</v>
      </c>
      <c r="H162" s="4">
        <v>-3100</v>
      </c>
      <c r="I162" s="4">
        <v>0</v>
      </c>
      <c r="J162" s="5">
        <v>-3100</v>
      </c>
    </row>
    <row r="163" spans="1:10" ht="15.75">
      <c r="A163" s="1">
        <v>43633</v>
      </c>
      <c r="B163" s="2" t="s">
        <v>28</v>
      </c>
      <c r="C163" s="2" t="s">
        <v>9</v>
      </c>
      <c r="D163" s="2" t="s">
        <v>12</v>
      </c>
      <c r="E163" s="3">
        <v>3632</v>
      </c>
      <c r="F163" s="3">
        <v>3663</v>
      </c>
      <c r="G163" s="3">
        <v>0</v>
      </c>
      <c r="H163" s="4">
        <v>-3100</v>
      </c>
      <c r="I163" s="4">
        <v>0</v>
      </c>
      <c r="J163" s="5">
        <v>-3100</v>
      </c>
    </row>
    <row r="164" spans="1:10" ht="15.75">
      <c r="A164" s="1">
        <v>43630</v>
      </c>
      <c r="B164" s="2" t="s">
        <v>28</v>
      </c>
      <c r="C164" s="2" t="s">
        <v>9</v>
      </c>
      <c r="D164" s="2" t="s">
        <v>8</v>
      </c>
      <c r="E164" s="3">
        <v>3645</v>
      </c>
      <c r="F164" s="3">
        <v>3670</v>
      </c>
      <c r="G164" s="3">
        <v>3695</v>
      </c>
      <c r="H164" s="4">
        <v>2500</v>
      </c>
      <c r="I164" s="4">
        <v>2500</v>
      </c>
      <c r="J164" s="6">
        <v>5000</v>
      </c>
    </row>
    <row r="165" spans="1:10" ht="15.75">
      <c r="A165" s="1">
        <v>43629</v>
      </c>
      <c r="B165" s="2" t="s">
        <v>28</v>
      </c>
      <c r="C165" s="2" t="s">
        <v>9</v>
      </c>
      <c r="D165" s="2" t="s">
        <v>8</v>
      </c>
      <c r="E165" s="3">
        <v>3658</v>
      </c>
      <c r="F165" s="3">
        <v>3685</v>
      </c>
      <c r="G165" s="3">
        <v>3710</v>
      </c>
      <c r="H165" s="4">
        <v>2700</v>
      </c>
      <c r="I165" s="4">
        <v>2500</v>
      </c>
      <c r="J165" s="6">
        <v>5200</v>
      </c>
    </row>
    <row r="166" spans="1:10" ht="15.75">
      <c r="A166" s="1">
        <v>43628</v>
      </c>
      <c r="B166" s="2" t="s">
        <v>28</v>
      </c>
      <c r="C166" s="2" t="s">
        <v>9</v>
      </c>
      <c r="D166" s="2" t="s">
        <v>12</v>
      </c>
      <c r="E166" s="3">
        <v>3622</v>
      </c>
      <c r="F166" s="3">
        <v>3595</v>
      </c>
      <c r="G166" s="3">
        <v>0</v>
      </c>
      <c r="H166" s="4">
        <v>2700</v>
      </c>
      <c r="I166" s="4">
        <v>0</v>
      </c>
      <c r="J166" s="6">
        <v>2700</v>
      </c>
    </row>
    <row r="167" spans="1:10" ht="15.75">
      <c r="A167" s="1">
        <v>43627</v>
      </c>
      <c r="B167" s="2" t="s">
        <v>28</v>
      </c>
      <c r="C167" s="2" t="s">
        <v>9</v>
      </c>
      <c r="D167" s="2" t="s">
        <v>12</v>
      </c>
      <c r="E167" s="3">
        <v>3730</v>
      </c>
      <c r="F167" s="3">
        <v>3700</v>
      </c>
      <c r="G167" s="3">
        <v>0</v>
      </c>
      <c r="H167" s="4">
        <v>3000</v>
      </c>
      <c r="I167" s="4">
        <v>0</v>
      </c>
      <c r="J167" s="6">
        <v>3000</v>
      </c>
    </row>
    <row r="168" spans="1:10" ht="15.75">
      <c r="A168" s="1">
        <v>43626</v>
      </c>
      <c r="B168" s="2" t="s">
        <v>21</v>
      </c>
      <c r="C168" s="2" t="s">
        <v>18</v>
      </c>
      <c r="D168" s="2" t="s">
        <v>8</v>
      </c>
      <c r="E168" s="3">
        <v>163.80000000000001</v>
      </c>
      <c r="F168" s="3">
        <v>163.80000000000001</v>
      </c>
      <c r="G168" s="3">
        <v>0</v>
      </c>
      <c r="H168" s="4">
        <v>0</v>
      </c>
      <c r="I168" s="4">
        <v>0</v>
      </c>
      <c r="J168" s="6">
        <v>0</v>
      </c>
    </row>
    <row r="169" spans="1:10" ht="15.75">
      <c r="A169" s="1">
        <v>43626</v>
      </c>
      <c r="B169" s="2" t="s">
        <v>28</v>
      </c>
      <c r="C169" s="2" t="s">
        <v>9</v>
      </c>
      <c r="D169" s="2" t="s">
        <v>8</v>
      </c>
      <c r="E169" s="3">
        <v>3790</v>
      </c>
      <c r="F169" s="3">
        <v>3758</v>
      </c>
      <c r="G169" s="3">
        <v>0</v>
      </c>
      <c r="H169" s="4">
        <v>-3200</v>
      </c>
      <c r="I169" s="4">
        <v>0</v>
      </c>
      <c r="J169" s="5">
        <v>-3200</v>
      </c>
    </row>
    <row r="170" spans="1:10" ht="15.75">
      <c r="A170" s="1">
        <v>43623</v>
      </c>
      <c r="B170" s="2" t="s">
        <v>28</v>
      </c>
      <c r="C170" s="2" t="s">
        <v>9</v>
      </c>
      <c r="D170" s="2" t="s">
        <v>8</v>
      </c>
      <c r="E170" s="3">
        <v>3710</v>
      </c>
      <c r="F170" s="3">
        <v>3679</v>
      </c>
      <c r="G170" s="3">
        <v>0</v>
      </c>
      <c r="H170" s="4">
        <v>-3100</v>
      </c>
      <c r="I170" s="4">
        <v>0</v>
      </c>
      <c r="J170" s="5">
        <v>-3100</v>
      </c>
    </row>
    <row r="171" spans="1:10" ht="15.75">
      <c r="A171" s="1">
        <v>43622</v>
      </c>
      <c r="B171" s="2" t="s">
        <v>28</v>
      </c>
      <c r="C171" s="2" t="s">
        <v>9</v>
      </c>
      <c r="D171" s="2" t="s">
        <v>12</v>
      </c>
      <c r="E171" s="3">
        <v>3585</v>
      </c>
      <c r="F171" s="3">
        <v>3621</v>
      </c>
      <c r="G171" s="3">
        <v>0</v>
      </c>
      <c r="H171" s="4">
        <v>-3600</v>
      </c>
      <c r="I171" s="4">
        <v>0</v>
      </c>
      <c r="J171" s="5">
        <v>-3600</v>
      </c>
    </row>
    <row r="172" spans="1:10" ht="15.75">
      <c r="A172" s="1">
        <v>43620</v>
      </c>
      <c r="B172" s="2" t="s">
        <v>28</v>
      </c>
      <c r="C172" s="2" t="s">
        <v>9</v>
      </c>
      <c r="D172" s="2" t="s">
        <v>12</v>
      </c>
      <c r="E172" s="3">
        <v>3675</v>
      </c>
      <c r="F172" s="3">
        <v>3650</v>
      </c>
      <c r="G172" s="3">
        <v>3625</v>
      </c>
      <c r="H172" s="4">
        <v>2500</v>
      </c>
      <c r="I172" s="4">
        <v>2500</v>
      </c>
      <c r="J172" s="6">
        <v>5000</v>
      </c>
    </row>
    <row r="173" spans="1:10" ht="15.75">
      <c r="A173" s="1">
        <v>43619</v>
      </c>
      <c r="B173" s="2" t="s">
        <v>21</v>
      </c>
      <c r="C173" s="2" t="s">
        <v>18</v>
      </c>
      <c r="D173" s="2" t="s">
        <v>12</v>
      </c>
      <c r="E173" s="3">
        <v>170</v>
      </c>
      <c r="F173" s="3">
        <v>167.5</v>
      </c>
      <c r="G173" s="3">
        <v>165</v>
      </c>
      <c r="H173" s="4">
        <v>3125</v>
      </c>
      <c r="I173" s="4">
        <v>3125</v>
      </c>
      <c r="J173" s="6">
        <v>6250</v>
      </c>
    </row>
    <row r="174" spans="1:10" ht="15.75">
      <c r="A174" s="1">
        <v>43619</v>
      </c>
      <c r="B174" s="2" t="s">
        <v>28</v>
      </c>
      <c r="C174" s="2" t="s">
        <v>9</v>
      </c>
      <c r="D174" s="2" t="s">
        <v>8</v>
      </c>
      <c r="E174" s="3">
        <v>3748</v>
      </c>
      <c r="F174" s="3">
        <v>3775</v>
      </c>
      <c r="G174" s="3">
        <v>0</v>
      </c>
      <c r="H174" s="4">
        <v>2700</v>
      </c>
      <c r="I174" s="4">
        <v>0</v>
      </c>
      <c r="J174" s="6">
        <v>2700</v>
      </c>
    </row>
    <row r="175" spans="1:10" ht="15.75">
      <c r="A175" s="16" t="s">
        <v>40</v>
      </c>
      <c r="B175" s="17"/>
      <c r="C175" s="17"/>
      <c r="D175" s="17"/>
      <c r="E175" s="17"/>
      <c r="F175" s="17"/>
      <c r="G175" s="17"/>
      <c r="H175" s="17"/>
      <c r="I175" s="18"/>
      <c r="J175" s="12">
        <f>SUM(J152:J174)</f>
        <v>32299.999999999993</v>
      </c>
    </row>
    <row r="176" spans="1:10" ht="15.75">
      <c r="A176" s="1"/>
      <c r="B176" s="2"/>
      <c r="C176" s="2"/>
      <c r="D176" s="2"/>
      <c r="E176" s="3"/>
      <c r="F176" s="3"/>
      <c r="G176" s="3"/>
      <c r="H176" s="4"/>
      <c r="I176" s="4"/>
      <c r="J176" s="6"/>
    </row>
    <row r="177" spans="1:10" ht="15.75">
      <c r="A177" s="1">
        <v>43616</v>
      </c>
      <c r="B177" s="2" t="s">
        <v>28</v>
      </c>
      <c r="C177" s="2" t="s">
        <v>9</v>
      </c>
      <c r="D177" s="2" t="s">
        <v>12</v>
      </c>
      <c r="E177" s="3">
        <v>3887</v>
      </c>
      <c r="F177" s="3">
        <v>3865</v>
      </c>
      <c r="G177" s="3">
        <v>3840</v>
      </c>
      <c r="H177" s="4">
        <v>2200</v>
      </c>
      <c r="I177" s="4">
        <v>2500</v>
      </c>
      <c r="J177" s="6">
        <v>4700</v>
      </c>
    </row>
    <row r="178" spans="1:10" ht="15.75">
      <c r="A178" s="1">
        <v>43615</v>
      </c>
      <c r="B178" s="2" t="s">
        <v>28</v>
      </c>
      <c r="C178" s="2" t="s">
        <v>9</v>
      </c>
      <c r="D178" s="2" t="s">
        <v>8</v>
      </c>
      <c r="E178" s="3">
        <v>4163</v>
      </c>
      <c r="F178" s="3">
        <v>4125</v>
      </c>
      <c r="G178" s="3">
        <v>0</v>
      </c>
      <c r="H178" s="4">
        <v>-3800</v>
      </c>
      <c r="I178" s="4">
        <v>0</v>
      </c>
      <c r="J178" s="5">
        <v>-3800</v>
      </c>
    </row>
    <row r="179" spans="1:10" ht="15.75">
      <c r="A179" s="1">
        <v>43614</v>
      </c>
      <c r="B179" s="2" t="s">
        <v>28</v>
      </c>
      <c r="C179" s="2" t="s">
        <v>9</v>
      </c>
      <c r="D179" s="2" t="s">
        <v>12</v>
      </c>
      <c r="E179" s="3">
        <v>4092</v>
      </c>
      <c r="F179" s="3">
        <v>4065</v>
      </c>
      <c r="G179" s="3">
        <v>4040</v>
      </c>
      <c r="H179" s="4">
        <v>2700</v>
      </c>
      <c r="I179" s="4">
        <v>2500</v>
      </c>
      <c r="J179" s="6">
        <v>5200</v>
      </c>
    </row>
    <row r="180" spans="1:10" ht="15.75">
      <c r="A180" s="1">
        <v>43613</v>
      </c>
      <c r="B180" s="2" t="s">
        <v>28</v>
      </c>
      <c r="C180" s="2" t="s">
        <v>9</v>
      </c>
      <c r="D180" s="2" t="s">
        <v>8</v>
      </c>
      <c r="E180" s="3">
        <v>4123</v>
      </c>
      <c r="F180" s="3">
        <v>4150</v>
      </c>
      <c r="G180" s="3">
        <v>0</v>
      </c>
      <c r="H180" s="4">
        <v>2700</v>
      </c>
      <c r="I180" s="4">
        <v>0</v>
      </c>
      <c r="J180" s="6">
        <v>2700</v>
      </c>
    </row>
    <row r="181" spans="1:10" ht="15.75">
      <c r="A181" s="1">
        <v>43612</v>
      </c>
      <c r="B181" s="2" t="s">
        <v>28</v>
      </c>
      <c r="C181" s="2" t="s">
        <v>9</v>
      </c>
      <c r="D181" s="2" t="s">
        <v>8</v>
      </c>
      <c r="E181" s="3">
        <v>4080</v>
      </c>
      <c r="F181" s="3">
        <v>4105</v>
      </c>
      <c r="G181" s="3">
        <v>4130</v>
      </c>
      <c r="H181" s="4">
        <v>2500</v>
      </c>
      <c r="I181" s="4">
        <v>2500</v>
      </c>
      <c r="J181" s="6">
        <v>5000</v>
      </c>
    </row>
    <row r="182" spans="1:10" ht="15.75">
      <c r="A182" s="1">
        <v>43609</v>
      </c>
      <c r="B182" s="2" t="s">
        <v>21</v>
      </c>
      <c r="C182" s="2" t="s">
        <v>18</v>
      </c>
      <c r="D182" s="2" t="s">
        <v>12</v>
      </c>
      <c r="E182" s="3">
        <v>178.7</v>
      </c>
      <c r="F182" s="3">
        <v>180</v>
      </c>
      <c r="G182" s="3">
        <v>0</v>
      </c>
      <c r="H182" s="4">
        <v>-1625.0000000000141</v>
      </c>
      <c r="I182" s="4">
        <v>0</v>
      </c>
      <c r="J182" s="5">
        <v>-1625.0000000000141</v>
      </c>
    </row>
    <row r="183" spans="1:10" ht="15.75">
      <c r="A183" s="1">
        <v>43609</v>
      </c>
      <c r="B183" s="2" t="s">
        <v>28</v>
      </c>
      <c r="C183" s="2" t="s">
        <v>9</v>
      </c>
      <c r="D183" s="2" t="s">
        <v>8</v>
      </c>
      <c r="E183" s="3">
        <v>4090</v>
      </c>
      <c r="F183" s="3">
        <v>4059</v>
      </c>
      <c r="G183" s="3">
        <v>0</v>
      </c>
      <c r="H183" s="4">
        <v>-3100</v>
      </c>
      <c r="I183" s="4">
        <v>0</v>
      </c>
      <c r="J183" s="5">
        <v>-3100</v>
      </c>
    </row>
    <row r="184" spans="1:10" ht="15.75">
      <c r="A184" s="1">
        <v>43608</v>
      </c>
      <c r="B184" s="2" t="s">
        <v>28</v>
      </c>
      <c r="C184" s="2" t="s">
        <v>9</v>
      </c>
      <c r="D184" s="2" t="s">
        <v>12</v>
      </c>
      <c r="E184" s="3">
        <v>4257</v>
      </c>
      <c r="F184" s="3">
        <v>4230</v>
      </c>
      <c r="G184" s="3">
        <v>4205</v>
      </c>
      <c r="H184" s="4">
        <v>2700</v>
      </c>
      <c r="I184" s="4">
        <v>2500</v>
      </c>
      <c r="J184" s="6">
        <v>5200</v>
      </c>
    </row>
    <row r="185" spans="1:10" ht="15.75">
      <c r="A185" s="1">
        <v>43607</v>
      </c>
      <c r="B185" s="2" t="s">
        <v>28</v>
      </c>
      <c r="C185" s="2" t="s">
        <v>9</v>
      </c>
      <c r="D185" s="2" t="s">
        <v>12</v>
      </c>
      <c r="E185" s="3">
        <v>4377</v>
      </c>
      <c r="F185" s="3">
        <v>4350</v>
      </c>
      <c r="G185" s="3">
        <v>4325</v>
      </c>
      <c r="H185" s="4">
        <v>2700</v>
      </c>
      <c r="I185" s="4">
        <v>2500</v>
      </c>
      <c r="J185" s="6">
        <v>5200</v>
      </c>
    </row>
    <row r="186" spans="1:10" ht="15.75">
      <c r="A186" s="1">
        <v>43606</v>
      </c>
      <c r="B186" s="2" t="s">
        <v>28</v>
      </c>
      <c r="C186" s="2" t="s">
        <v>9</v>
      </c>
      <c r="D186" s="2" t="s">
        <v>8</v>
      </c>
      <c r="E186" s="3">
        <v>4435</v>
      </c>
      <c r="F186" s="3">
        <v>4460</v>
      </c>
      <c r="G186" s="3">
        <v>0</v>
      </c>
      <c r="H186" s="4">
        <v>2500</v>
      </c>
      <c r="I186" s="4">
        <v>0</v>
      </c>
      <c r="J186" s="6">
        <v>2500</v>
      </c>
    </row>
    <row r="187" spans="1:10" ht="15.75">
      <c r="A187" s="1">
        <v>43602</v>
      </c>
      <c r="B187" s="2" t="s">
        <v>28</v>
      </c>
      <c r="C187" s="2" t="s">
        <v>9</v>
      </c>
      <c r="D187" s="2" t="s">
        <v>8</v>
      </c>
      <c r="E187" s="3">
        <v>4443</v>
      </c>
      <c r="F187" s="3">
        <v>4470</v>
      </c>
      <c r="G187" s="3">
        <v>0</v>
      </c>
      <c r="H187" s="4">
        <v>2700</v>
      </c>
      <c r="I187" s="4">
        <v>0</v>
      </c>
      <c r="J187" s="7">
        <v>2700</v>
      </c>
    </row>
    <row r="188" spans="1:10" ht="15.75">
      <c r="A188" s="1">
        <v>43601</v>
      </c>
      <c r="B188" s="2" t="s">
        <v>28</v>
      </c>
      <c r="C188" s="2" t="s">
        <v>9</v>
      </c>
      <c r="D188" s="2" t="s">
        <v>8</v>
      </c>
      <c r="E188" s="3">
        <v>4378</v>
      </c>
      <c r="F188" s="3">
        <v>4405</v>
      </c>
      <c r="G188" s="3">
        <v>4430</v>
      </c>
      <c r="H188" s="4">
        <v>2700</v>
      </c>
      <c r="I188" s="4">
        <v>2500</v>
      </c>
      <c r="J188" s="6">
        <v>5200</v>
      </c>
    </row>
    <row r="189" spans="1:10" ht="15.75">
      <c r="A189" s="1">
        <v>43599</v>
      </c>
      <c r="B189" s="2" t="s">
        <v>28</v>
      </c>
      <c r="C189" s="2" t="s">
        <v>9</v>
      </c>
      <c r="D189" s="2" t="s">
        <v>8</v>
      </c>
      <c r="E189" s="3">
        <v>4323</v>
      </c>
      <c r="F189" s="3">
        <v>4345</v>
      </c>
      <c r="G189" s="3">
        <v>4370</v>
      </c>
      <c r="H189" s="4">
        <v>2200</v>
      </c>
      <c r="I189" s="4">
        <v>2500</v>
      </c>
      <c r="J189" s="6">
        <v>4700</v>
      </c>
    </row>
    <row r="190" spans="1:10" ht="15.75">
      <c r="A190" s="1">
        <v>43598</v>
      </c>
      <c r="B190" s="2" t="s">
        <v>28</v>
      </c>
      <c r="C190" s="2" t="s">
        <v>9</v>
      </c>
      <c r="D190" s="2" t="s">
        <v>8</v>
      </c>
      <c r="E190" s="3">
        <v>4348</v>
      </c>
      <c r="F190" s="3">
        <v>4375</v>
      </c>
      <c r="G190" s="3">
        <v>4400</v>
      </c>
      <c r="H190" s="4">
        <v>2700</v>
      </c>
      <c r="I190" s="4">
        <v>2500</v>
      </c>
      <c r="J190" s="6">
        <v>5200</v>
      </c>
    </row>
    <row r="191" spans="1:10" ht="15.75">
      <c r="A191" s="1">
        <v>43595</v>
      </c>
      <c r="B191" s="2" t="s">
        <v>28</v>
      </c>
      <c r="C191" s="2" t="s">
        <v>9</v>
      </c>
      <c r="D191" s="2" t="s">
        <v>8</v>
      </c>
      <c r="E191" s="3">
        <v>4335</v>
      </c>
      <c r="F191" s="3">
        <v>4316</v>
      </c>
      <c r="G191" s="3">
        <v>0</v>
      </c>
      <c r="H191" s="4">
        <v>-1900</v>
      </c>
      <c r="I191" s="4">
        <v>0</v>
      </c>
      <c r="J191" s="5">
        <v>-1900</v>
      </c>
    </row>
    <row r="192" spans="1:10" ht="15.75">
      <c r="A192" s="1">
        <v>43594</v>
      </c>
      <c r="B192" s="2" t="s">
        <v>21</v>
      </c>
      <c r="C192" s="2" t="s">
        <v>18</v>
      </c>
      <c r="D192" s="2" t="s">
        <v>8</v>
      </c>
      <c r="E192" s="3">
        <v>182.5</v>
      </c>
      <c r="F192" s="3">
        <v>182.5</v>
      </c>
      <c r="G192" s="3">
        <v>0</v>
      </c>
      <c r="H192" s="4">
        <v>0</v>
      </c>
      <c r="I192" s="4">
        <v>0</v>
      </c>
      <c r="J192" s="6">
        <v>0</v>
      </c>
    </row>
    <row r="193" spans="1:10" ht="15.75">
      <c r="A193" s="1">
        <v>43593</v>
      </c>
      <c r="B193" s="2" t="s">
        <v>28</v>
      </c>
      <c r="C193" s="2" t="s">
        <v>9</v>
      </c>
      <c r="D193" s="2" t="s">
        <v>12</v>
      </c>
      <c r="E193" s="3">
        <v>4287</v>
      </c>
      <c r="F193" s="3">
        <v>4260</v>
      </c>
      <c r="G193" s="3">
        <v>0</v>
      </c>
      <c r="H193" s="4">
        <v>2700</v>
      </c>
      <c r="I193" s="4">
        <v>0</v>
      </c>
      <c r="J193" s="6">
        <v>2700</v>
      </c>
    </row>
    <row r="194" spans="1:10" ht="15.75">
      <c r="A194" s="1">
        <v>43592</v>
      </c>
      <c r="B194" s="2" t="s">
        <v>28</v>
      </c>
      <c r="C194" s="2" t="s">
        <v>9</v>
      </c>
      <c r="D194" s="2" t="s">
        <v>8</v>
      </c>
      <c r="E194" s="3">
        <v>4303</v>
      </c>
      <c r="F194" s="3">
        <v>4269</v>
      </c>
      <c r="G194" s="3">
        <v>0</v>
      </c>
      <c r="H194" s="4">
        <v>-3400</v>
      </c>
      <c r="I194" s="4">
        <v>0</v>
      </c>
      <c r="J194" s="5">
        <v>-3400</v>
      </c>
    </row>
    <row r="195" spans="1:10" ht="15.75">
      <c r="A195" s="1">
        <v>43591</v>
      </c>
      <c r="B195" s="2" t="s">
        <v>21</v>
      </c>
      <c r="C195" s="2" t="s">
        <v>18</v>
      </c>
      <c r="D195" s="2" t="s">
        <v>12</v>
      </c>
      <c r="E195" s="3">
        <v>177.2</v>
      </c>
      <c r="F195" s="3">
        <v>176.2</v>
      </c>
      <c r="G195" s="3">
        <v>0</v>
      </c>
      <c r="H195" s="4">
        <v>1250</v>
      </c>
      <c r="I195" s="4">
        <v>0</v>
      </c>
      <c r="J195" s="6">
        <v>1250</v>
      </c>
    </row>
    <row r="196" spans="1:10" ht="15.75">
      <c r="A196" s="1">
        <v>43591</v>
      </c>
      <c r="B196" s="2" t="s">
        <v>28</v>
      </c>
      <c r="C196" s="2" t="s">
        <v>9</v>
      </c>
      <c r="D196" s="2" t="s">
        <v>12</v>
      </c>
      <c r="E196" s="3">
        <v>4247</v>
      </c>
      <c r="F196" s="3">
        <v>4281</v>
      </c>
      <c r="G196" s="3">
        <v>0</v>
      </c>
      <c r="H196" s="4">
        <v>-3400</v>
      </c>
      <c r="I196" s="4">
        <v>0</v>
      </c>
      <c r="J196" s="5">
        <v>-3400</v>
      </c>
    </row>
    <row r="197" spans="1:10" ht="15.75">
      <c r="A197" s="1">
        <v>43588</v>
      </c>
      <c r="B197" s="2" t="s">
        <v>28</v>
      </c>
      <c r="C197" s="2" t="s">
        <v>9</v>
      </c>
      <c r="D197" s="2" t="s">
        <v>12</v>
      </c>
      <c r="E197" s="3">
        <v>4270</v>
      </c>
      <c r="F197" s="3">
        <v>4301</v>
      </c>
      <c r="G197" s="3">
        <v>0</v>
      </c>
      <c r="H197" s="4">
        <v>-3100</v>
      </c>
      <c r="I197" s="4">
        <v>0</v>
      </c>
      <c r="J197" s="5">
        <v>-3100</v>
      </c>
    </row>
    <row r="198" spans="1:10" ht="15.75">
      <c r="A198" s="1">
        <v>43587</v>
      </c>
      <c r="B198" s="2" t="s">
        <v>28</v>
      </c>
      <c r="C198" s="2" t="s">
        <v>9</v>
      </c>
      <c r="D198" s="2" t="s">
        <v>12</v>
      </c>
      <c r="E198" s="3">
        <v>4387</v>
      </c>
      <c r="F198" s="3">
        <v>4365</v>
      </c>
      <c r="G198" s="3">
        <v>4345</v>
      </c>
      <c r="H198" s="4">
        <v>2200</v>
      </c>
      <c r="I198" s="4">
        <v>2000</v>
      </c>
      <c r="J198" s="6">
        <v>4200</v>
      </c>
    </row>
    <row r="199" spans="1:10" ht="15.75">
      <c r="A199" s="16" t="s">
        <v>41</v>
      </c>
      <c r="B199" s="17"/>
      <c r="C199" s="17"/>
      <c r="D199" s="17"/>
      <c r="E199" s="17"/>
      <c r="F199" s="17"/>
      <c r="G199" s="17"/>
      <c r="H199" s="17"/>
      <c r="I199" s="18"/>
      <c r="J199" s="12">
        <f>SUM(J176:J198)</f>
        <v>36124.999999999985</v>
      </c>
    </row>
    <row r="200" spans="1:10" ht="15.75">
      <c r="A200" s="1"/>
      <c r="B200" s="2"/>
      <c r="C200" s="2"/>
      <c r="D200" s="2"/>
      <c r="E200" s="3"/>
      <c r="F200" s="3"/>
      <c r="G200" s="3"/>
      <c r="H200" s="4"/>
      <c r="I200" s="4"/>
      <c r="J200" s="6"/>
    </row>
    <row r="201" spans="1:10" ht="15.75">
      <c r="A201" s="1">
        <v>43585</v>
      </c>
      <c r="B201" s="2" t="s">
        <v>28</v>
      </c>
      <c r="C201" s="2" t="s">
        <v>9</v>
      </c>
      <c r="D201" s="2" t="s">
        <v>8</v>
      </c>
      <c r="E201" s="3">
        <v>4480</v>
      </c>
      <c r="F201" s="3">
        <v>4505</v>
      </c>
      <c r="G201" s="3">
        <v>0</v>
      </c>
      <c r="H201" s="4">
        <v>2500</v>
      </c>
      <c r="I201" s="4">
        <v>0</v>
      </c>
      <c r="J201" s="7">
        <v>2500</v>
      </c>
    </row>
    <row r="202" spans="1:10" ht="15.75">
      <c r="A202" s="1">
        <v>43581</v>
      </c>
      <c r="B202" s="2" t="s">
        <v>28</v>
      </c>
      <c r="C202" s="2" t="s">
        <v>9</v>
      </c>
      <c r="D202" s="2" t="s">
        <v>12</v>
      </c>
      <c r="E202" s="3">
        <v>4545</v>
      </c>
      <c r="F202" s="3">
        <v>4520</v>
      </c>
      <c r="G202" s="3">
        <v>4490</v>
      </c>
      <c r="H202" s="4">
        <v>2500</v>
      </c>
      <c r="I202" s="4">
        <v>3000</v>
      </c>
      <c r="J202" s="6">
        <v>5500</v>
      </c>
    </row>
    <row r="203" spans="1:10" ht="15.75">
      <c r="A203" s="1">
        <v>43580</v>
      </c>
      <c r="B203" s="2" t="s">
        <v>28</v>
      </c>
      <c r="C203" s="2" t="s">
        <v>9</v>
      </c>
      <c r="D203" s="2" t="s">
        <v>8</v>
      </c>
      <c r="E203" s="3">
        <v>4648</v>
      </c>
      <c r="F203" s="3">
        <v>4648</v>
      </c>
      <c r="G203" s="3">
        <v>0</v>
      </c>
      <c r="H203" s="4">
        <v>0</v>
      </c>
      <c r="I203" s="4">
        <v>0</v>
      </c>
      <c r="J203" s="6">
        <v>0</v>
      </c>
    </row>
    <row r="204" spans="1:10" ht="15.75">
      <c r="A204" s="1">
        <v>43579</v>
      </c>
      <c r="B204" s="2" t="s">
        <v>28</v>
      </c>
      <c r="C204" s="2" t="s">
        <v>9</v>
      </c>
      <c r="D204" s="2" t="s">
        <v>8</v>
      </c>
      <c r="E204" s="3">
        <v>4620</v>
      </c>
      <c r="F204" s="3">
        <v>4645</v>
      </c>
      <c r="G204" s="3">
        <v>4670</v>
      </c>
      <c r="H204" s="4">
        <v>2500</v>
      </c>
      <c r="I204" s="4">
        <v>2500</v>
      </c>
      <c r="J204" s="6">
        <v>5000</v>
      </c>
    </row>
    <row r="205" spans="1:10" ht="15.75">
      <c r="A205" s="1">
        <v>43578</v>
      </c>
      <c r="B205" s="2" t="s">
        <v>28</v>
      </c>
      <c r="C205" s="2" t="s">
        <v>9</v>
      </c>
      <c r="D205" s="2" t="s">
        <v>8</v>
      </c>
      <c r="E205" s="3">
        <v>4623</v>
      </c>
      <c r="F205" s="3">
        <v>4650</v>
      </c>
      <c r="G205" s="3">
        <v>0</v>
      </c>
      <c r="H205" s="4">
        <v>2700</v>
      </c>
      <c r="I205" s="4">
        <v>0</v>
      </c>
      <c r="J205" s="7">
        <v>2700</v>
      </c>
    </row>
    <row r="206" spans="1:10" ht="15.75">
      <c r="A206" s="1">
        <v>43578</v>
      </c>
      <c r="B206" s="2" t="s">
        <v>28</v>
      </c>
      <c r="C206" s="2" t="s">
        <v>9</v>
      </c>
      <c r="D206" s="2" t="s">
        <v>8</v>
      </c>
      <c r="E206" s="3">
        <v>4623</v>
      </c>
      <c r="F206" s="3">
        <v>4650</v>
      </c>
      <c r="G206" s="3">
        <v>0</v>
      </c>
      <c r="H206" s="4">
        <v>2700</v>
      </c>
      <c r="I206" s="4">
        <v>0</v>
      </c>
      <c r="J206" s="6">
        <v>2700</v>
      </c>
    </row>
    <row r="207" spans="1:10" ht="15.75">
      <c r="A207" s="1">
        <v>43573</v>
      </c>
      <c r="B207" s="2" t="s">
        <v>28</v>
      </c>
      <c r="C207" s="2" t="s">
        <v>9</v>
      </c>
      <c r="D207" s="2" t="s">
        <v>8</v>
      </c>
      <c r="E207" s="3">
        <v>4428</v>
      </c>
      <c r="F207" s="3">
        <v>4460</v>
      </c>
      <c r="G207" s="3">
        <v>0</v>
      </c>
      <c r="H207" s="4">
        <v>3200</v>
      </c>
      <c r="I207" s="4">
        <v>0</v>
      </c>
      <c r="J207" s="6">
        <v>3200</v>
      </c>
    </row>
    <row r="208" spans="1:10" ht="15.75">
      <c r="A208" s="1">
        <v>43572</v>
      </c>
      <c r="B208" s="2" t="s">
        <v>28</v>
      </c>
      <c r="C208" s="2" t="s">
        <v>9</v>
      </c>
      <c r="D208" s="2" t="s">
        <v>8</v>
      </c>
      <c r="E208" s="3">
        <v>4465</v>
      </c>
      <c r="F208" s="3">
        <v>4490</v>
      </c>
      <c r="G208" s="3">
        <v>0</v>
      </c>
      <c r="H208" s="4">
        <v>2500</v>
      </c>
      <c r="I208" s="4">
        <v>0</v>
      </c>
      <c r="J208" s="6">
        <v>2500</v>
      </c>
    </row>
    <row r="209" spans="1:10" ht="15.75">
      <c r="A209" s="1">
        <v>43571</v>
      </c>
      <c r="B209" s="2" t="s">
        <v>28</v>
      </c>
      <c r="C209" s="2" t="s">
        <v>9</v>
      </c>
      <c r="D209" s="2" t="s">
        <v>8</v>
      </c>
      <c r="E209" s="3">
        <v>4408</v>
      </c>
      <c r="F209" s="3">
        <v>4435</v>
      </c>
      <c r="G209" s="3">
        <v>0</v>
      </c>
      <c r="H209" s="4">
        <v>2700</v>
      </c>
      <c r="I209" s="4">
        <v>0</v>
      </c>
      <c r="J209" s="6">
        <v>2700</v>
      </c>
    </row>
    <row r="210" spans="1:10" ht="15.75">
      <c r="A210" s="1">
        <v>43567</v>
      </c>
      <c r="B210" s="2" t="s">
        <v>28</v>
      </c>
      <c r="C210" s="2" t="s">
        <v>9</v>
      </c>
      <c r="D210" s="2" t="s">
        <v>8</v>
      </c>
      <c r="E210" s="3">
        <v>4440</v>
      </c>
      <c r="F210" s="3">
        <v>4465</v>
      </c>
      <c r="G210" s="3">
        <v>0</v>
      </c>
      <c r="H210" s="4">
        <v>2500</v>
      </c>
      <c r="I210" s="4">
        <v>0</v>
      </c>
      <c r="J210" s="6">
        <v>2500</v>
      </c>
    </row>
    <row r="211" spans="1:10" ht="15.75">
      <c r="A211" s="1">
        <v>43566</v>
      </c>
      <c r="B211" s="2" t="s">
        <v>28</v>
      </c>
      <c r="C211" s="2" t="s">
        <v>9</v>
      </c>
      <c r="D211" s="2" t="s">
        <v>12</v>
      </c>
      <c r="E211" s="3">
        <v>4427</v>
      </c>
      <c r="F211" s="3">
        <v>4400</v>
      </c>
      <c r="G211" s="3">
        <v>0</v>
      </c>
      <c r="H211" s="4">
        <v>2700</v>
      </c>
      <c r="I211" s="4">
        <v>0</v>
      </c>
      <c r="J211" s="6">
        <v>2700</v>
      </c>
    </row>
    <row r="212" spans="1:10" ht="15.75">
      <c r="A212" s="1">
        <v>43565</v>
      </c>
      <c r="B212" s="2" t="s">
        <v>21</v>
      </c>
      <c r="C212" s="2" t="s">
        <v>18</v>
      </c>
      <c r="D212" s="2" t="s">
        <v>12</v>
      </c>
      <c r="E212" s="3">
        <v>187.7</v>
      </c>
      <c r="F212" s="3">
        <v>187.2</v>
      </c>
      <c r="G212" s="3">
        <v>0</v>
      </c>
      <c r="H212" s="4">
        <v>625</v>
      </c>
      <c r="I212" s="4">
        <v>0</v>
      </c>
      <c r="J212" s="7">
        <v>625</v>
      </c>
    </row>
    <row r="213" spans="1:10" ht="15.75">
      <c r="A213" s="1">
        <v>43565</v>
      </c>
      <c r="B213" s="2" t="s">
        <v>28</v>
      </c>
      <c r="C213" s="2" t="s">
        <v>9</v>
      </c>
      <c r="D213" s="2" t="s">
        <v>8</v>
      </c>
      <c r="E213" s="3">
        <v>4458</v>
      </c>
      <c r="F213" s="3">
        <v>4473</v>
      </c>
      <c r="G213" s="3">
        <v>0</v>
      </c>
      <c r="H213" s="4">
        <v>1500</v>
      </c>
      <c r="I213" s="4">
        <v>0</v>
      </c>
      <c r="J213" s="6">
        <v>1500</v>
      </c>
    </row>
    <row r="214" spans="1:10" ht="15.75">
      <c r="A214" s="1">
        <v>43564</v>
      </c>
      <c r="B214" s="2" t="s">
        <v>28</v>
      </c>
      <c r="C214" s="2" t="s">
        <v>9</v>
      </c>
      <c r="D214" s="2" t="s">
        <v>8</v>
      </c>
      <c r="E214" s="3">
        <v>4498</v>
      </c>
      <c r="F214" s="3">
        <v>4467</v>
      </c>
      <c r="G214" s="3">
        <v>0</v>
      </c>
      <c r="H214" s="4">
        <v>-3100</v>
      </c>
      <c r="I214" s="4">
        <v>0</v>
      </c>
      <c r="J214" s="5">
        <v>-3100</v>
      </c>
    </row>
    <row r="215" spans="1:10" ht="15.75">
      <c r="A215" s="1">
        <v>43563</v>
      </c>
      <c r="B215" s="2" t="s">
        <v>21</v>
      </c>
      <c r="C215" s="2" t="s">
        <v>18</v>
      </c>
      <c r="D215" s="2" t="s">
        <v>8</v>
      </c>
      <c r="E215" s="3">
        <v>187.3</v>
      </c>
      <c r="F215" s="3">
        <v>190</v>
      </c>
      <c r="G215" s="3">
        <v>0</v>
      </c>
      <c r="H215" s="4">
        <v>3374.9999999999859</v>
      </c>
      <c r="I215" s="4">
        <v>0</v>
      </c>
      <c r="J215" s="6">
        <v>3374.9999999999859</v>
      </c>
    </row>
    <row r="216" spans="1:10" ht="15.75">
      <c r="A216" s="1">
        <v>43560</v>
      </c>
      <c r="B216" s="2" t="s">
        <v>28</v>
      </c>
      <c r="C216" s="2" t="s">
        <v>9</v>
      </c>
      <c r="D216" s="2" t="s">
        <v>8</v>
      </c>
      <c r="E216" s="3">
        <v>4303</v>
      </c>
      <c r="F216" s="3">
        <v>4330</v>
      </c>
      <c r="G216" s="3">
        <v>4355</v>
      </c>
      <c r="H216" s="4">
        <v>2700</v>
      </c>
      <c r="I216" s="4">
        <v>2500</v>
      </c>
      <c r="J216" s="6">
        <v>5200</v>
      </c>
    </row>
    <row r="217" spans="1:10" ht="15.75">
      <c r="A217" s="1">
        <v>43559</v>
      </c>
      <c r="B217" s="2" t="s">
        <v>28</v>
      </c>
      <c r="C217" s="2" t="s">
        <v>9</v>
      </c>
      <c r="D217" s="2" t="s">
        <v>8</v>
      </c>
      <c r="E217" s="3">
        <v>4310</v>
      </c>
      <c r="F217" s="3">
        <v>4335</v>
      </c>
      <c r="G217" s="3">
        <v>4360</v>
      </c>
      <c r="H217" s="4">
        <v>2500</v>
      </c>
      <c r="I217" s="4">
        <v>2500</v>
      </c>
      <c r="J217" s="6">
        <v>5000</v>
      </c>
    </row>
    <row r="218" spans="1:10" ht="15.75">
      <c r="A218" s="1">
        <v>43558</v>
      </c>
      <c r="B218" s="2" t="s">
        <v>28</v>
      </c>
      <c r="C218" s="2" t="s">
        <v>9</v>
      </c>
      <c r="D218" s="2" t="s">
        <v>8</v>
      </c>
      <c r="E218" s="3">
        <v>4320</v>
      </c>
      <c r="F218" s="3">
        <v>4345</v>
      </c>
      <c r="G218" s="3">
        <v>0</v>
      </c>
      <c r="H218" s="4">
        <v>2500</v>
      </c>
      <c r="I218" s="4">
        <v>0</v>
      </c>
      <c r="J218" s="6">
        <v>2500</v>
      </c>
    </row>
    <row r="219" spans="1:10" ht="15.75">
      <c r="A219" s="1">
        <v>43557</v>
      </c>
      <c r="B219" s="2" t="s">
        <v>28</v>
      </c>
      <c r="C219" s="2" t="s">
        <v>9</v>
      </c>
      <c r="D219" s="2" t="s">
        <v>8</v>
      </c>
      <c r="E219" s="3">
        <v>4290</v>
      </c>
      <c r="F219" s="3">
        <v>4319</v>
      </c>
      <c r="G219" s="3">
        <v>0</v>
      </c>
      <c r="H219" s="4">
        <v>2900</v>
      </c>
      <c r="I219" s="4">
        <v>0</v>
      </c>
      <c r="J219" s="6">
        <v>2900</v>
      </c>
    </row>
    <row r="220" spans="1:10" ht="15.75">
      <c r="A220" s="1">
        <v>43556</v>
      </c>
      <c r="B220" s="2" t="s">
        <v>28</v>
      </c>
      <c r="C220" s="2" t="s">
        <v>9</v>
      </c>
      <c r="D220" s="2" t="s">
        <v>8</v>
      </c>
      <c r="E220" s="3">
        <v>4215</v>
      </c>
      <c r="F220" s="3">
        <v>4235</v>
      </c>
      <c r="G220" s="3">
        <v>4260</v>
      </c>
      <c r="H220" s="4">
        <v>2000</v>
      </c>
      <c r="I220" s="4">
        <v>2500</v>
      </c>
      <c r="J220" s="6">
        <v>4500</v>
      </c>
    </row>
    <row r="221" spans="1:10" ht="15.75">
      <c r="A221" s="16" t="s">
        <v>42</v>
      </c>
      <c r="B221" s="17"/>
      <c r="C221" s="17"/>
      <c r="D221" s="17"/>
      <c r="E221" s="17"/>
      <c r="F221" s="17"/>
      <c r="G221" s="17"/>
      <c r="H221" s="17"/>
      <c r="I221" s="18"/>
      <c r="J221" s="12">
        <f>SUM(J201:J220)</f>
        <v>54499.999999999985</v>
      </c>
    </row>
    <row r="222" spans="1:10" ht="15.75">
      <c r="A222" s="1"/>
      <c r="B222" s="2"/>
      <c r="C222" s="2"/>
      <c r="D222" s="2"/>
      <c r="E222" s="3"/>
      <c r="F222" s="3"/>
      <c r="G222" s="3"/>
      <c r="H222" s="4"/>
      <c r="I222" s="4"/>
      <c r="J222" s="6"/>
    </row>
    <row r="223" spans="1:10" ht="15.75">
      <c r="A223" s="1">
        <v>43553</v>
      </c>
      <c r="B223" s="2" t="s">
        <v>28</v>
      </c>
      <c r="C223" s="2" t="s">
        <v>9</v>
      </c>
      <c r="D223" s="2" t="s">
        <v>8</v>
      </c>
      <c r="E223" s="3">
        <v>4143</v>
      </c>
      <c r="F223" s="3">
        <v>4170</v>
      </c>
      <c r="G223" s="3">
        <v>4200</v>
      </c>
      <c r="H223" s="4">
        <v>2700</v>
      </c>
      <c r="I223" s="4">
        <v>3000</v>
      </c>
      <c r="J223" s="6">
        <v>5700</v>
      </c>
    </row>
    <row r="224" spans="1:10" ht="15.75">
      <c r="A224" s="1">
        <v>43553</v>
      </c>
      <c r="B224" s="2" t="s">
        <v>21</v>
      </c>
      <c r="C224" s="2" t="s">
        <v>18</v>
      </c>
      <c r="D224" s="2" t="s">
        <v>12</v>
      </c>
      <c r="E224" s="3">
        <v>188.2</v>
      </c>
      <c r="F224" s="3">
        <v>186.6</v>
      </c>
      <c r="G224" s="3">
        <v>0</v>
      </c>
      <c r="H224" s="4">
        <v>1999.999999999993</v>
      </c>
      <c r="I224" s="4">
        <v>0</v>
      </c>
      <c r="J224" s="6">
        <v>1999.999999999993</v>
      </c>
    </row>
    <row r="225" spans="1:10" ht="15.75">
      <c r="A225" s="1">
        <v>43552</v>
      </c>
      <c r="B225" s="2" t="s">
        <v>28</v>
      </c>
      <c r="C225" s="2" t="s">
        <v>9</v>
      </c>
      <c r="D225" s="2" t="s">
        <v>12</v>
      </c>
      <c r="E225" s="3">
        <v>4092</v>
      </c>
      <c r="F225" s="3">
        <v>4065</v>
      </c>
      <c r="G225" s="3">
        <v>0</v>
      </c>
      <c r="H225" s="4">
        <v>2700</v>
      </c>
      <c r="I225" s="4">
        <v>0</v>
      </c>
      <c r="J225" s="7">
        <v>2700</v>
      </c>
    </row>
    <row r="226" spans="1:10" ht="15.75">
      <c r="A226" s="1">
        <v>43551</v>
      </c>
      <c r="B226" s="2" t="s">
        <v>21</v>
      </c>
      <c r="C226" s="2" t="s">
        <v>18</v>
      </c>
      <c r="D226" s="2" t="s">
        <v>12</v>
      </c>
      <c r="E226" s="3">
        <v>190.2</v>
      </c>
      <c r="F226" s="3">
        <v>187.5</v>
      </c>
      <c r="G226" s="3">
        <v>0</v>
      </c>
      <c r="H226" s="4">
        <v>3374.9999999999859</v>
      </c>
      <c r="I226" s="4">
        <v>0</v>
      </c>
      <c r="J226" s="7">
        <v>3374.9999999999859</v>
      </c>
    </row>
    <row r="227" spans="1:10" ht="15.75">
      <c r="A227" s="1">
        <v>43551</v>
      </c>
      <c r="B227" s="2" t="s">
        <v>28</v>
      </c>
      <c r="C227" s="2" t="s">
        <v>9</v>
      </c>
      <c r="D227" s="2" t="s">
        <v>8</v>
      </c>
      <c r="E227" s="3">
        <v>4148</v>
      </c>
      <c r="F227" s="3">
        <v>4119</v>
      </c>
      <c r="G227" s="3">
        <v>0</v>
      </c>
      <c r="H227" s="4">
        <v>-2900</v>
      </c>
      <c r="I227" s="4">
        <v>0</v>
      </c>
      <c r="J227" s="5">
        <v>-2900</v>
      </c>
    </row>
    <row r="228" spans="1:10" ht="15.75">
      <c r="A228" s="1">
        <v>43550</v>
      </c>
      <c r="B228" s="2" t="s">
        <v>28</v>
      </c>
      <c r="C228" s="2" t="s">
        <v>9</v>
      </c>
      <c r="D228" s="2" t="s">
        <v>8</v>
      </c>
      <c r="E228" s="3">
        <v>4105</v>
      </c>
      <c r="F228" s="3">
        <v>4130</v>
      </c>
      <c r="G228" s="3">
        <v>4155</v>
      </c>
      <c r="H228" s="4">
        <v>2500</v>
      </c>
      <c r="I228" s="4">
        <v>2500</v>
      </c>
      <c r="J228" s="6">
        <v>5000</v>
      </c>
    </row>
    <row r="229" spans="1:10" ht="15.75">
      <c r="A229" s="1">
        <v>43549</v>
      </c>
      <c r="B229" s="2" t="s">
        <v>28</v>
      </c>
      <c r="C229" s="2" t="s">
        <v>9</v>
      </c>
      <c r="D229" s="2" t="s">
        <v>12</v>
      </c>
      <c r="E229" s="3">
        <v>4052</v>
      </c>
      <c r="F229" s="3">
        <v>4083</v>
      </c>
      <c r="G229" s="3">
        <v>0</v>
      </c>
      <c r="H229" s="4">
        <v>-3100</v>
      </c>
      <c r="I229" s="4">
        <v>0</v>
      </c>
      <c r="J229" s="5">
        <v>-3100</v>
      </c>
    </row>
    <row r="230" spans="1:10" ht="15.75">
      <c r="A230" s="1">
        <v>43549</v>
      </c>
      <c r="B230" s="2" t="s">
        <v>21</v>
      </c>
      <c r="C230" s="2" t="s">
        <v>18</v>
      </c>
      <c r="D230" s="2" t="s">
        <v>12</v>
      </c>
      <c r="E230" s="3">
        <v>188.7</v>
      </c>
      <c r="F230" s="3">
        <v>186</v>
      </c>
      <c r="G230" s="3">
        <v>0</v>
      </c>
      <c r="H230" s="4">
        <v>3374.9999999999859</v>
      </c>
      <c r="I230" s="4">
        <v>0</v>
      </c>
      <c r="J230" s="6">
        <v>3374.9999999999859</v>
      </c>
    </row>
    <row r="231" spans="1:10" ht="15.75">
      <c r="A231" s="1">
        <v>43546</v>
      </c>
      <c r="B231" s="2" t="s">
        <v>21</v>
      </c>
      <c r="C231" s="2" t="s">
        <v>18</v>
      </c>
      <c r="D231" s="2" t="s">
        <v>12</v>
      </c>
      <c r="E231" s="3">
        <v>192</v>
      </c>
      <c r="F231" s="3">
        <v>192</v>
      </c>
      <c r="G231" s="3">
        <v>0</v>
      </c>
      <c r="H231" s="4">
        <v>0</v>
      </c>
      <c r="I231" s="4">
        <v>0</v>
      </c>
      <c r="J231" s="6">
        <v>0</v>
      </c>
    </row>
    <row r="232" spans="1:10" ht="15.75">
      <c r="A232" s="1">
        <v>43544</v>
      </c>
      <c r="B232" s="2" t="s">
        <v>28</v>
      </c>
      <c r="C232" s="2" t="s">
        <v>9</v>
      </c>
      <c r="D232" s="2" t="s">
        <v>8</v>
      </c>
      <c r="E232" s="3">
        <v>4065</v>
      </c>
      <c r="F232" s="3">
        <v>4090</v>
      </c>
      <c r="G232" s="3">
        <v>4115</v>
      </c>
      <c r="H232" s="4">
        <v>2500</v>
      </c>
      <c r="I232" s="4">
        <v>2500</v>
      </c>
      <c r="J232" s="6">
        <v>5000</v>
      </c>
    </row>
    <row r="233" spans="1:10" ht="15.75">
      <c r="A233" s="1">
        <v>43543</v>
      </c>
      <c r="B233" s="2" t="s">
        <v>28</v>
      </c>
      <c r="C233" s="2" t="s">
        <v>9</v>
      </c>
      <c r="D233" s="2" t="s">
        <v>8</v>
      </c>
      <c r="E233" s="3">
        <v>4065</v>
      </c>
      <c r="F233" s="3">
        <v>4090</v>
      </c>
      <c r="G233" s="3">
        <v>4115</v>
      </c>
      <c r="H233" s="4">
        <v>2500</v>
      </c>
      <c r="I233" s="4">
        <v>2500</v>
      </c>
      <c r="J233" s="6">
        <v>5000</v>
      </c>
    </row>
    <row r="234" spans="1:10" ht="15.75">
      <c r="A234" s="1">
        <v>43543</v>
      </c>
      <c r="B234" s="2" t="s">
        <v>21</v>
      </c>
      <c r="C234" s="2" t="s">
        <v>18</v>
      </c>
      <c r="D234" s="2" t="s">
        <v>8</v>
      </c>
      <c r="E234" s="3">
        <v>196.8</v>
      </c>
      <c r="F234" s="3">
        <v>199.5</v>
      </c>
      <c r="G234" s="3">
        <v>0</v>
      </c>
      <c r="H234" s="4">
        <v>3374.9999999999859</v>
      </c>
      <c r="I234" s="4">
        <v>0</v>
      </c>
      <c r="J234" s="6">
        <v>3374.9999999999859</v>
      </c>
    </row>
    <row r="235" spans="1:10" ht="15.75">
      <c r="A235" s="1">
        <v>43542</v>
      </c>
      <c r="B235" s="2" t="s">
        <v>28</v>
      </c>
      <c r="C235" s="2" t="s">
        <v>9</v>
      </c>
      <c r="D235" s="2" t="s">
        <v>12</v>
      </c>
      <c r="E235" s="3">
        <v>4012</v>
      </c>
      <c r="F235" s="3">
        <v>3985</v>
      </c>
      <c r="G235" s="3">
        <v>0</v>
      </c>
      <c r="H235" s="4">
        <v>2700</v>
      </c>
      <c r="I235" s="4">
        <v>0</v>
      </c>
      <c r="J235" s="6">
        <v>2700</v>
      </c>
    </row>
    <row r="236" spans="1:10" ht="15.75">
      <c r="A236" s="1">
        <v>43539</v>
      </c>
      <c r="B236" s="2" t="s">
        <v>28</v>
      </c>
      <c r="C236" s="2" t="s">
        <v>9</v>
      </c>
      <c r="D236" s="2" t="s">
        <v>12</v>
      </c>
      <c r="E236" s="3">
        <v>4055</v>
      </c>
      <c r="F236" s="3">
        <v>4030</v>
      </c>
      <c r="G236" s="3">
        <v>4005</v>
      </c>
      <c r="H236" s="4">
        <v>2500</v>
      </c>
      <c r="I236" s="4">
        <v>2500</v>
      </c>
      <c r="J236" s="6">
        <v>5000</v>
      </c>
    </row>
    <row r="237" spans="1:10" ht="15.75">
      <c r="A237" s="1">
        <v>43538</v>
      </c>
      <c r="B237" s="2" t="s">
        <v>28</v>
      </c>
      <c r="C237" s="2" t="s">
        <v>9</v>
      </c>
      <c r="D237" s="2" t="s">
        <v>8</v>
      </c>
      <c r="E237" s="3">
        <v>4080</v>
      </c>
      <c r="F237" s="3">
        <v>4049</v>
      </c>
      <c r="G237" s="3">
        <v>0</v>
      </c>
      <c r="H237" s="4">
        <v>-3100</v>
      </c>
      <c r="I237" s="4">
        <v>0</v>
      </c>
      <c r="J237" s="5">
        <v>-3100</v>
      </c>
    </row>
    <row r="238" spans="1:10" ht="15.75">
      <c r="A238" s="1">
        <v>43537</v>
      </c>
      <c r="B238" s="2" t="s">
        <v>28</v>
      </c>
      <c r="C238" s="2" t="s">
        <v>9</v>
      </c>
      <c r="D238" s="2" t="s">
        <v>12</v>
      </c>
      <c r="E238" s="3">
        <v>3980</v>
      </c>
      <c r="F238" s="3">
        <v>3980</v>
      </c>
      <c r="G238" s="3">
        <v>0</v>
      </c>
      <c r="H238" s="4">
        <v>0</v>
      </c>
      <c r="I238" s="4">
        <v>0</v>
      </c>
      <c r="J238" s="6">
        <v>0</v>
      </c>
    </row>
    <row r="239" spans="1:10" ht="15.75">
      <c r="A239" s="1">
        <v>43536</v>
      </c>
      <c r="B239" s="2" t="s">
        <v>28</v>
      </c>
      <c r="C239" s="2" t="s">
        <v>9</v>
      </c>
      <c r="D239" s="2" t="s">
        <v>8</v>
      </c>
      <c r="E239" s="3">
        <v>3970</v>
      </c>
      <c r="F239" s="3">
        <v>3990</v>
      </c>
      <c r="G239" s="3">
        <v>4020</v>
      </c>
      <c r="H239" s="4">
        <v>2000</v>
      </c>
      <c r="I239" s="4">
        <v>3000</v>
      </c>
      <c r="J239" s="6">
        <v>5000</v>
      </c>
    </row>
    <row r="240" spans="1:10" ht="15.75">
      <c r="A240" s="1">
        <v>43535</v>
      </c>
      <c r="B240" s="2" t="s">
        <v>28</v>
      </c>
      <c r="C240" s="2" t="s">
        <v>9</v>
      </c>
      <c r="D240" s="2" t="s">
        <v>8</v>
      </c>
      <c r="E240" s="3">
        <v>3958</v>
      </c>
      <c r="F240" s="3">
        <v>3985</v>
      </c>
      <c r="G240" s="3">
        <v>0</v>
      </c>
      <c r="H240" s="4">
        <v>2700</v>
      </c>
      <c r="I240" s="4">
        <v>0</v>
      </c>
      <c r="J240" s="7">
        <v>2700</v>
      </c>
    </row>
    <row r="241" spans="1:10" ht="15.75">
      <c r="A241" s="1">
        <v>43532</v>
      </c>
      <c r="B241" s="2" t="s">
        <v>28</v>
      </c>
      <c r="C241" s="2" t="s">
        <v>9</v>
      </c>
      <c r="D241" s="2" t="s">
        <v>12</v>
      </c>
      <c r="E241" s="3">
        <v>3947</v>
      </c>
      <c r="F241" s="3">
        <v>3920</v>
      </c>
      <c r="G241" s="3">
        <v>3895</v>
      </c>
      <c r="H241" s="4">
        <v>2700</v>
      </c>
      <c r="I241" s="4">
        <v>2500</v>
      </c>
      <c r="J241" s="6">
        <v>5200</v>
      </c>
    </row>
    <row r="242" spans="1:10" ht="15.75">
      <c r="A242" s="1">
        <v>43531</v>
      </c>
      <c r="B242" s="2" t="s">
        <v>28</v>
      </c>
      <c r="C242" s="2" t="s">
        <v>9</v>
      </c>
      <c r="D242" s="2" t="s">
        <v>12</v>
      </c>
      <c r="E242" s="3">
        <v>3985</v>
      </c>
      <c r="F242" s="3">
        <v>3960</v>
      </c>
      <c r="G242" s="3">
        <v>0</v>
      </c>
      <c r="H242" s="4">
        <v>2500</v>
      </c>
      <c r="I242" s="4">
        <v>0</v>
      </c>
      <c r="J242" s="6">
        <v>2500</v>
      </c>
    </row>
    <row r="243" spans="1:10" ht="15.75">
      <c r="A243" s="1">
        <v>43530</v>
      </c>
      <c r="B243" s="2" t="s">
        <v>28</v>
      </c>
      <c r="C243" s="2" t="s">
        <v>9</v>
      </c>
      <c r="D243" s="2" t="s">
        <v>8</v>
      </c>
      <c r="E243" s="3">
        <v>3955</v>
      </c>
      <c r="F243" s="3">
        <v>3955</v>
      </c>
      <c r="G243" s="3">
        <v>0</v>
      </c>
      <c r="H243" s="4">
        <v>0</v>
      </c>
      <c r="I243" s="4">
        <v>0</v>
      </c>
      <c r="J243" s="6">
        <v>0</v>
      </c>
    </row>
    <row r="244" spans="1:10" ht="15.75">
      <c r="A244" s="1">
        <v>43529</v>
      </c>
      <c r="B244" s="2" t="s">
        <v>28</v>
      </c>
      <c r="C244" s="2" t="s">
        <v>9</v>
      </c>
      <c r="D244" s="2" t="s">
        <v>12</v>
      </c>
      <c r="E244" s="3">
        <v>3975</v>
      </c>
      <c r="F244" s="3">
        <v>4011</v>
      </c>
      <c r="G244" s="3">
        <v>0</v>
      </c>
      <c r="H244" s="4">
        <v>-3600</v>
      </c>
      <c r="I244" s="4">
        <v>0</v>
      </c>
      <c r="J244" s="5">
        <v>-3600</v>
      </c>
    </row>
    <row r="245" spans="1:10" ht="15.75">
      <c r="A245" s="1">
        <v>43525</v>
      </c>
      <c r="B245" s="2" t="s">
        <v>28</v>
      </c>
      <c r="C245" s="2" t="s">
        <v>9</v>
      </c>
      <c r="D245" s="2" t="s">
        <v>8</v>
      </c>
      <c r="E245" s="3">
        <v>4100</v>
      </c>
      <c r="F245" s="3">
        <v>4069</v>
      </c>
      <c r="G245" s="3">
        <v>0</v>
      </c>
      <c r="H245" s="4">
        <v>-3100</v>
      </c>
      <c r="I245" s="4">
        <v>0</v>
      </c>
      <c r="J245" s="5">
        <v>-3100</v>
      </c>
    </row>
    <row r="246" spans="1:10" ht="15.75">
      <c r="A246" s="16" t="s">
        <v>43</v>
      </c>
      <c r="B246" s="17"/>
      <c r="C246" s="17"/>
      <c r="D246" s="17"/>
      <c r="E246" s="17"/>
      <c r="F246" s="17"/>
      <c r="G246" s="17"/>
      <c r="H246" s="17"/>
      <c r="I246" s="18"/>
      <c r="J246" s="12">
        <f>SUM(J223:J245)</f>
        <v>42824.999999999949</v>
      </c>
    </row>
    <row r="247" spans="1:10" ht="15.75">
      <c r="A247" s="1"/>
      <c r="B247" s="2"/>
      <c r="C247" s="2"/>
      <c r="D247" s="2"/>
      <c r="E247" s="3"/>
      <c r="F247" s="3"/>
      <c r="G247" s="3"/>
      <c r="H247" s="4"/>
      <c r="I247" s="4"/>
      <c r="J247" s="5"/>
    </row>
    <row r="248" spans="1:10" ht="15.75">
      <c r="A248" s="1">
        <v>43524</v>
      </c>
      <c r="B248" s="2" t="s">
        <v>28</v>
      </c>
      <c r="C248" s="2" t="s">
        <v>9</v>
      </c>
      <c r="D248" s="2" t="s">
        <v>8</v>
      </c>
      <c r="E248" s="3">
        <v>4030</v>
      </c>
      <c r="F248" s="3">
        <v>4055</v>
      </c>
      <c r="G248" s="3">
        <v>4080</v>
      </c>
      <c r="H248" s="4">
        <v>2500</v>
      </c>
      <c r="I248" s="4">
        <v>2500</v>
      </c>
      <c r="J248" s="6">
        <v>5000</v>
      </c>
    </row>
    <row r="249" spans="1:10" ht="15.75">
      <c r="A249" s="1">
        <v>43523</v>
      </c>
      <c r="B249" s="2" t="s">
        <v>28</v>
      </c>
      <c r="C249" s="2" t="s">
        <v>9</v>
      </c>
      <c r="D249" s="2" t="s">
        <v>8</v>
      </c>
      <c r="E249" s="3">
        <v>4010</v>
      </c>
      <c r="F249" s="3">
        <v>4035</v>
      </c>
      <c r="G249" s="3">
        <v>4060</v>
      </c>
      <c r="H249" s="4">
        <v>2500</v>
      </c>
      <c r="I249" s="4">
        <v>2500</v>
      </c>
      <c r="J249" s="6">
        <v>5000</v>
      </c>
    </row>
    <row r="250" spans="1:10" ht="15.75">
      <c r="A250" s="1">
        <v>43522</v>
      </c>
      <c r="B250" s="2" t="s">
        <v>28</v>
      </c>
      <c r="C250" s="2" t="s">
        <v>9</v>
      </c>
      <c r="D250" s="2" t="s">
        <v>12</v>
      </c>
      <c r="E250" s="3">
        <v>3952</v>
      </c>
      <c r="F250" s="3">
        <v>3925</v>
      </c>
      <c r="G250" s="3">
        <v>0</v>
      </c>
      <c r="H250" s="4">
        <v>2700</v>
      </c>
      <c r="I250" s="4">
        <v>0</v>
      </c>
      <c r="J250" s="6">
        <v>2700</v>
      </c>
    </row>
    <row r="251" spans="1:10" ht="15.75">
      <c r="A251" s="1">
        <v>43521</v>
      </c>
      <c r="B251" s="2" t="s">
        <v>28</v>
      </c>
      <c r="C251" s="2" t="s">
        <v>9</v>
      </c>
      <c r="D251" s="2" t="s">
        <v>8</v>
      </c>
      <c r="E251" s="3">
        <v>4085</v>
      </c>
      <c r="F251" s="3">
        <v>4054</v>
      </c>
      <c r="G251" s="3">
        <v>0</v>
      </c>
      <c r="H251" s="4">
        <v>-3100</v>
      </c>
      <c r="I251" s="4">
        <v>0</v>
      </c>
      <c r="J251" s="5">
        <v>-3100</v>
      </c>
    </row>
    <row r="252" spans="1:10" ht="15.75">
      <c r="A252" s="1">
        <v>43518</v>
      </c>
      <c r="B252" s="2" t="s">
        <v>28</v>
      </c>
      <c r="C252" s="2" t="s">
        <v>9</v>
      </c>
      <c r="D252" s="2" t="s">
        <v>8</v>
      </c>
      <c r="E252" s="3">
        <v>4080</v>
      </c>
      <c r="F252" s="3">
        <v>4105</v>
      </c>
      <c r="G252" s="3">
        <v>0</v>
      </c>
      <c r="H252" s="4">
        <v>2500</v>
      </c>
      <c r="I252" s="4">
        <v>0</v>
      </c>
      <c r="J252" s="6">
        <v>2500</v>
      </c>
    </row>
    <row r="253" spans="1:10" ht="15.75">
      <c r="A253" s="1">
        <v>43517</v>
      </c>
      <c r="B253" s="2" t="s">
        <v>28</v>
      </c>
      <c r="C253" s="2" t="s">
        <v>9</v>
      </c>
      <c r="D253" s="2" t="s">
        <v>8</v>
      </c>
      <c r="E253" s="3">
        <v>4098</v>
      </c>
      <c r="F253" s="3">
        <v>4067</v>
      </c>
      <c r="G253" s="3">
        <v>0</v>
      </c>
      <c r="H253" s="4">
        <v>-3100</v>
      </c>
      <c r="I253" s="4">
        <v>0</v>
      </c>
      <c r="J253" s="5">
        <v>-3100</v>
      </c>
    </row>
    <row r="254" spans="1:10" ht="15.75">
      <c r="A254" s="1">
        <v>43516</v>
      </c>
      <c r="B254" s="2" t="s">
        <v>28</v>
      </c>
      <c r="C254" s="2" t="s">
        <v>9</v>
      </c>
      <c r="D254" s="2" t="s">
        <v>12</v>
      </c>
      <c r="E254" s="3">
        <v>4015</v>
      </c>
      <c r="F254" s="3">
        <v>3990</v>
      </c>
      <c r="G254" s="3">
        <v>0</v>
      </c>
      <c r="H254" s="4">
        <v>2500</v>
      </c>
      <c r="I254" s="4">
        <v>0</v>
      </c>
      <c r="J254" s="6">
        <v>2500</v>
      </c>
    </row>
    <row r="255" spans="1:10" ht="15.75">
      <c r="A255" s="1">
        <v>43515</v>
      </c>
      <c r="B255" s="2" t="s">
        <v>28</v>
      </c>
      <c r="C255" s="2" t="s">
        <v>9</v>
      </c>
      <c r="D255" s="2" t="s">
        <v>8</v>
      </c>
      <c r="E255" s="3">
        <v>4010</v>
      </c>
      <c r="F255" s="3">
        <v>3979</v>
      </c>
      <c r="G255" s="3">
        <v>0</v>
      </c>
      <c r="H255" s="4">
        <v>-3100</v>
      </c>
      <c r="I255" s="4">
        <v>0</v>
      </c>
      <c r="J255" s="5">
        <v>-3100</v>
      </c>
    </row>
    <row r="256" spans="1:10" ht="15.75">
      <c r="A256" s="1">
        <v>43514</v>
      </c>
      <c r="B256" s="2" t="s">
        <v>28</v>
      </c>
      <c r="C256" s="2" t="s">
        <v>9</v>
      </c>
      <c r="D256" s="2" t="s">
        <v>8</v>
      </c>
      <c r="E256" s="3">
        <v>3993</v>
      </c>
      <c r="F256" s="3">
        <v>4015</v>
      </c>
      <c r="G256" s="3">
        <v>0</v>
      </c>
      <c r="H256" s="4">
        <v>2200</v>
      </c>
      <c r="I256" s="4">
        <v>0</v>
      </c>
      <c r="J256" s="6">
        <v>2200</v>
      </c>
    </row>
    <row r="257" spans="1:10" ht="15.75">
      <c r="A257" s="1">
        <v>43511</v>
      </c>
      <c r="B257" s="2" t="s">
        <v>28</v>
      </c>
      <c r="C257" s="2" t="s">
        <v>9</v>
      </c>
      <c r="D257" s="2" t="s">
        <v>8</v>
      </c>
      <c r="E257" s="3">
        <v>3898</v>
      </c>
      <c r="F257" s="3">
        <v>3925</v>
      </c>
      <c r="G257" s="3">
        <v>3950</v>
      </c>
      <c r="H257" s="4">
        <v>2700</v>
      </c>
      <c r="I257" s="4">
        <v>2500</v>
      </c>
      <c r="J257" s="6">
        <v>5200</v>
      </c>
    </row>
    <row r="258" spans="1:10" ht="15.75">
      <c r="A258" s="1">
        <v>43510</v>
      </c>
      <c r="B258" s="2" t="s">
        <v>28</v>
      </c>
      <c r="C258" s="2" t="s">
        <v>9</v>
      </c>
      <c r="D258" s="2" t="s">
        <v>8</v>
      </c>
      <c r="E258" s="3">
        <v>3863</v>
      </c>
      <c r="F258" s="3">
        <v>3885</v>
      </c>
      <c r="G258" s="3">
        <v>0</v>
      </c>
      <c r="H258" s="4">
        <v>2200</v>
      </c>
      <c r="I258" s="4">
        <v>0</v>
      </c>
      <c r="J258" s="6">
        <v>2200</v>
      </c>
    </row>
    <row r="259" spans="1:10" ht="15.75">
      <c r="A259" s="1">
        <v>43509</v>
      </c>
      <c r="B259" s="2" t="s">
        <v>28</v>
      </c>
      <c r="C259" s="2" t="s">
        <v>9</v>
      </c>
      <c r="D259" s="2" t="s">
        <v>8</v>
      </c>
      <c r="E259" s="3">
        <v>3795</v>
      </c>
      <c r="F259" s="3">
        <v>3815</v>
      </c>
      <c r="G259" s="3">
        <v>3835</v>
      </c>
      <c r="H259" s="4">
        <v>2000</v>
      </c>
      <c r="I259" s="4">
        <v>2000</v>
      </c>
      <c r="J259" s="6">
        <v>4000</v>
      </c>
    </row>
    <row r="260" spans="1:10" ht="15.75">
      <c r="A260" s="1">
        <v>43508</v>
      </c>
      <c r="B260" s="2" t="s">
        <v>28</v>
      </c>
      <c r="C260" s="2" t="s">
        <v>9</v>
      </c>
      <c r="D260" s="2" t="s">
        <v>8</v>
      </c>
      <c r="E260" s="3">
        <v>3750</v>
      </c>
      <c r="F260" s="3">
        <v>3775</v>
      </c>
      <c r="G260" s="3">
        <v>3800</v>
      </c>
      <c r="H260" s="4">
        <v>2500</v>
      </c>
      <c r="I260" s="4">
        <v>2500</v>
      </c>
      <c r="J260" s="6">
        <v>5000</v>
      </c>
    </row>
    <row r="261" spans="1:10" ht="15.75">
      <c r="A261" s="1">
        <v>43507</v>
      </c>
      <c r="B261" s="2" t="s">
        <v>28</v>
      </c>
      <c r="C261" s="2" t="s">
        <v>9</v>
      </c>
      <c r="D261" s="2" t="s">
        <v>12</v>
      </c>
      <c r="E261" s="3">
        <v>3730</v>
      </c>
      <c r="F261" s="3">
        <v>3705</v>
      </c>
      <c r="G261" s="3">
        <v>3675</v>
      </c>
      <c r="H261" s="4">
        <v>2500</v>
      </c>
      <c r="I261" s="4">
        <v>3000</v>
      </c>
      <c r="J261" s="6">
        <v>5500</v>
      </c>
    </row>
    <row r="262" spans="1:10" ht="15.75">
      <c r="A262" s="1">
        <v>43503</v>
      </c>
      <c r="B262" s="2" t="s">
        <v>28</v>
      </c>
      <c r="C262" s="2" t="s">
        <v>9</v>
      </c>
      <c r="D262" s="2" t="s">
        <v>8</v>
      </c>
      <c r="E262" s="3">
        <v>3858</v>
      </c>
      <c r="F262" s="3">
        <v>3826</v>
      </c>
      <c r="G262" s="3">
        <v>0</v>
      </c>
      <c r="H262" s="4">
        <v>-3200</v>
      </c>
      <c r="I262" s="4">
        <v>0</v>
      </c>
      <c r="J262" s="5">
        <v>-3200</v>
      </c>
    </row>
    <row r="263" spans="1:10" ht="15.75">
      <c r="A263" s="1">
        <v>43502</v>
      </c>
      <c r="B263" s="2" t="s">
        <v>28</v>
      </c>
      <c r="C263" s="2" t="s">
        <v>9</v>
      </c>
      <c r="D263" s="2" t="s">
        <v>12</v>
      </c>
      <c r="E263" s="3">
        <v>3822</v>
      </c>
      <c r="F263" s="3">
        <v>3796</v>
      </c>
      <c r="G263" s="3">
        <v>0</v>
      </c>
      <c r="H263" s="4">
        <v>2600</v>
      </c>
      <c r="I263" s="4">
        <v>0</v>
      </c>
      <c r="J263" s="6">
        <v>2600</v>
      </c>
    </row>
    <row r="264" spans="1:10" ht="15.75">
      <c r="A264" s="1">
        <v>43501</v>
      </c>
      <c r="B264" s="2" t="s">
        <v>21</v>
      </c>
      <c r="C264" s="2" t="s">
        <v>18</v>
      </c>
      <c r="D264" s="2" t="s">
        <v>12</v>
      </c>
      <c r="E264" s="3">
        <v>191.2</v>
      </c>
      <c r="F264" s="3">
        <v>194</v>
      </c>
      <c r="G264" s="3">
        <v>0</v>
      </c>
      <c r="H264" s="4">
        <v>-3500.0000000000141</v>
      </c>
      <c r="I264" s="4">
        <v>0</v>
      </c>
      <c r="J264" s="5">
        <v>-3500.0000000000141</v>
      </c>
    </row>
    <row r="265" spans="1:10" ht="15.75">
      <c r="A265" s="1">
        <v>43500</v>
      </c>
      <c r="B265" s="2" t="s">
        <v>28</v>
      </c>
      <c r="C265" s="2" t="s">
        <v>9</v>
      </c>
      <c r="D265" s="2" t="s">
        <v>8</v>
      </c>
      <c r="E265" s="3">
        <v>3978</v>
      </c>
      <c r="F265" s="3">
        <v>4005</v>
      </c>
      <c r="G265" s="3">
        <v>0</v>
      </c>
      <c r="H265" s="4">
        <v>2700</v>
      </c>
      <c r="I265" s="4">
        <v>0</v>
      </c>
      <c r="J265" s="6">
        <v>2700</v>
      </c>
    </row>
    <row r="266" spans="1:10" ht="15.75">
      <c r="A266" s="1">
        <v>43497</v>
      </c>
      <c r="B266" s="2" t="s">
        <v>28</v>
      </c>
      <c r="C266" s="2" t="s">
        <v>9</v>
      </c>
      <c r="D266" s="2" t="s">
        <v>8</v>
      </c>
      <c r="E266" s="3">
        <v>3840</v>
      </c>
      <c r="F266" s="3">
        <v>3865</v>
      </c>
      <c r="G266" s="3">
        <v>3890</v>
      </c>
      <c r="H266" s="4">
        <v>2500</v>
      </c>
      <c r="I266" s="4">
        <v>2500</v>
      </c>
      <c r="J266" s="6">
        <v>5000</v>
      </c>
    </row>
    <row r="267" spans="1:10" ht="15.75">
      <c r="A267" s="16" t="s">
        <v>44</v>
      </c>
      <c r="B267" s="17"/>
      <c r="C267" s="17"/>
      <c r="D267" s="17"/>
      <c r="E267" s="17"/>
      <c r="F267" s="17"/>
      <c r="G267" s="17"/>
      <c r="H267" s="17"/>
      <c r="I267" s="18"/>
      <c r="J267" s="12">
        <f>SUM(J248:J266)</f>
        <v>36099.999999999985</v>
      </c>
    </row>
    <row r="268" spans="1:10" ht="15.75">
      <c r="A268" s="1"/>
      <c r="B268" s="2"/>
      <c r="C268" s="2"/>
      <c r="D268" s="2"/>
      <c r="E268" s="3"/>
      <c r="F268" s="3"/>
      <c r="G268" s="3"/>
      <c r="H268" s="4"/>
      <c r="I268" s="4"/>
      <c r="J268" s="6"/>
    </row>
    <row r="269" spans="1:10" ht="15.75">
      <c r="A269" s="1">
        <v>43496</v>
      </c>
      <c r="B269" s="2" t="s">
        <v>28</v>
      </c>
      <c r="C269" s="2" t="s">
        <v>9</v>
      </c>
      <c r="D269" s="2" t="s">
        <v>12</v>
      </c>
      <c r="E269" s="3">
        <v>3862</v>
      </c>
      <c r="F269" s="3">
        <v>3901</v>
      </c>
      <c r="G269" s="3">
        <v>0</v>
      </c>
      <c r="H269" s="4">
        <v>-3900</v>
      </c>
      <c r="I269" s="4">
        <v>0</v>
      </c>
      <c r="J269" s="5">
        <v>-3900</v>
      </c>
    </row>
    <row r="270" spans="1:10" ht="15.75">
      <c r="A270" s="1">
        <v>43495</v>
      </c>
      <c r="B270" s="2" t="s">
        <v>28</v>
      </c>
      <c r="C270" s="2" t="s">
        <v>9</v>
      </c>
      <c r="D270" s="2" t="s">
        <v>8</v>
      </c>
      <c r="E270" s="3">
        <v>3810</v>
      </c>
      <c r="F270" s="3">
        <v>3830</v>
      </c>
      <c r="G270" s="3">
        <v>3860</v>
      </c>
      <c r="H270" s="4">
        <v>2000</v>
      </c>
      <c r="I270" s="4">
        <v>3000</v>
      </c>
      <c r="J270" s="6">
        <v>5000</v>
      </c>
    </row>
    <row r="271" spans="1:10" ht="15.75">
      <c r="A271" s="1">
        <v>43494</v>
      </c>
      <c r="B271" s="2" t="s">
        <v>28</v>
      </c>
      <c r="C271" s="2" t="s">
        <v>9</v>
      </c>
      <c r="D271" s="2" t="s">
        <v>8</v>
      </c>
      <c r="E271" s="3">
        <v>3740</v>
      </c>
      <c r="F271" s="3">
        <v>3770</v>
      </c>
      <c r="G271" s="3">
        <v>3800</v>
      </c>
      <c r="H271" s="4">
        <v>3000</v>
      </c>
      <c r="I271" s="4">
        <v>3000</v>
      </c>
      <c r="J271" s="6">
        <v>6000</v>
      </c>
    </row>
    <row r="272" spans="1:10" ht="15.75">
      <c r="A272" s="1">
        <v>43493</v>
      </c>
      <c r="B272" s="2" t="s">
        <v>28</v>
      </c>
      <c r="C272" s="2" t="s">
        <v>9</v>
      </c>
      <c r="D272" s="2" t="s">
        <v>12</v>
      </c>
      <c r="E272" s="3">
        <v>3762</v>
      </c>
      <c r="F272" s="3">
        <v>3740</v>
      </c>
      <c r="G272" s="3">
        <v>3710</v>
      </c>
      <c r="H272" s="4">
        <v>2200</v>
      </c>
      <c r="I272" s="4">
        <v>3000</v>
      </c>
      <c r="J272" s="6">
        <v>5200</v>
      </c>
    </row>
    <row r="273" spans="1:10" ht="15.75">
      <c r="A273" s="1">
        <v>43490</v>
      </c>
      <c r="B273" s="2" t="s">
        <v>21</v>
      </c>
      <c r="C273" s="2" t="s">
        <v>18</v>
      </c>
      <c r="D273" s="2" t="s">
        <v>12</v>
      </c>
      <c r="E273" s="3">
        <v>224.2</v>
      </c>
      <c r="F273" s="3">
        <v>221</v>
      </c>
      <c r="G273" s="3">
        <v>218</v>
      </c>
      <c r="H273" s="4">
        <v>3999.9999999999859</v>
      </c>
      <c r="I273" s="4">
        <v>3750</v>
      </c>
      <c r="J273" s="6">
        <v>7749.9999999999854</v>
      </c>
    </row>
    <row r="274" spans="1:10" ht="15.75">
      <c r="A274" s="1">
        <v>43489</v>
      </c>
      <c r="B274" s="2" t="s">
        <v>28</v>
      </c>
      <c r="C274" s="2" t="s">
        <v>9</v>
      </c>
      <c r="D274" s="2" t="s">
        <v>12</v>
      </c>
      <c r="E274" s="3">
        <v>3752</v>
      </c>
      <c r="F274" s="3">
        <v>3730</v>
      </c>
      <c r="G274" s="3">
        <v>0</v>
      </c>
      <c r="H274" s="4">
        <v>2200</v>
      </c>
      <c r="I274" s="4">
        <v>0</v>
      </c>
      <c r="J274" s="6">
        <v>2200</v>
      </c>
    </row>
    <row r="275" spans="1:10" ht="15.75">
      <c r="A275" s="1">
        <v>43488</v>
      </c>
      <c r="B275" s="2" t="s">
        <v>28</v>
      </c>
      <c r="C275" s="2" t="s">
        <v>9</v>
      </c>
      <c r="D275" s="2" t="s">
        <v>8</v>
      </c>
      <c r="E275" s="3">
        <v>3818</v>
      </c>
      <c r="F275" s="3">
        <v>3840</v>
      </c>
      <c r="G275" s="3">
        <v>0</v>
      </c>
      <c r="H275" s="4">
        <v>2200</v>
      </c>
      <c r="I275" s="4">
        <v>0</v>
      </c>
      <c r="J275" s="6">
        <v>2200</v>
      </c>
    </row>
    <row r="276" spans="1:10" ht="15.75">
      <c r="A276" s="1">
        <v>43487</v>
      </c>
      <c r="B276" s="2" t="s">
        <v>28</v>
      </c>
      <c r="C276" s="2" t="s">
        <v>9</v>
      </c>
      <c r="D276" s="2" t="s">
        <v>12</v>
      </c>
      <c r="E276" s="3">
        <v>3822</v>
      </c>
      <c r="F276" s="3">
        <v>3800</v>
      </c>
      <c r="G276" s="3">
        <v>3770</v>
      </c>
      <c r="H276" s="4">
        <v>2200</v>
      </c>
      <c r="I276" s="4">
        <v>3000</v>
      </c>
      <c r="J276" s="6">
        <v>5200</v>
      </c>
    </row>
    <row r="277" spans="1:10" ht="15.75">
      <c r="A277" s="1">
        <v>43486</v>
      </c>
      <c r="B277" s="2" t="s">
        <v>28</v>
      </c>
      <c r="C277" s="2" t="s">
        <v>9</v>
      </c>
      <c r="D277" s="2" t="s">
        <v>8</v>
      </c>
      <c r="E277" s="3">
        <v>3863</v>
      </c>
      <c r="F277" s="3">
        <v>3890</v>
      </c>
      <c r="G277" s="3">
        <v>0</v>
      </c>
      <c r="H277" s="4">
        <v>2700</v>
      </c>
      <c r="I277" s="4">
        <v>0</v>
      </c>
      <c r="J277" s="6">
        <v>2700</v>
      </c>
    </row>
    <row r="278" spans="1:10" ht="15.75">
      <c r="A278" s="1">
        <v>43483</v>
      </c>
      <c r="B278" s="2" t="s">
        <v>28</v>
      </c>
      <c r="C278" s="2" t="s">
        <v>9</v>
      </c>
      <c r="D278" s="2" t="s">
        <v>8</v>
      </c>
      <c r="E278" s="3">
        <v>3735</v>
      </c>
      <c r="F278" s="3">
        <v>3755</v>
      </c>
      <c r="G278" s="3">
        <v>3780</v>
      </c>
      <c r="H278" s="4">
        <v>2000</v>
      </c>
      <c r="I278" s="4">
        <v>2500</v>
      </c>
      <c r="J278" s="6">
        <v>4500</v>
      </c>
    </row>
    <row r="279" spans="1:10" ht="15.75">
      <c r="A279" s="1">
        <v>43482</v>
      </c>
      <c r="B279" s="2" t="s">
        <v>21</v>
      </c>
      <c r="C279" s="2" t="s">
        <v>18</v>
      </c>
      <c r="D279" s="2" t="s">
        <v>8</v>
      </c>
      <c r="E279" s="3">
        <v>252.5</v>
      </c>
      <c r="F279" s="3">
        <v>255</v>
      </c>
      <c r="G279" s="3">
        <v>0</v>
      </c>
      <c r="H279" s="4">
        <v>3125</v>
      </c>
      <c r="I279" s="4">
        <v>0</v>
      </c>
      <c r="J279" s="6">
        <v>3125</v>
      </c>
    </row>
    <row r="280" spans="1:10" ht="15.75">
      <c r="A280" s="1">
        <v>43481</v>
      </c>
      <c r="B280" s="2" t="s">
        <v>28</v>
      </c>
      <c r="C280" s="2" t="s">
        <v>9</v>
      </c>
      <c r="D280" s="2" t="s">
        <v>8</v>
      </c>
      <c r="E280" s="3">
        <v>3700</v>
      </c>
      <c r="F280" s="3">
        <v>3669</v>
      </c>
      <c r="G280" s="3">
        <v>0</v>
      </c>
      <c r="H280" s="4">
        <v>-3100</v>
      </c>
      <c r="I280" s="4">
        <v>0</v>
      </c>
      <c r="J280" s="5">
        <v>-3100</v>
      </c>
    </row>
    <row r="281" spans="1:10" ht="15.75">
      <c r="A281" s="1">
        <v>43480</v>
      </c>
      <c r="B281" s="2" t="s">
        <v>28</v>
      </c>
      <c r="C281" s="2" t="s">
        <v>9</v>
      </c>
      <c r="D281" s="2" t="s">
        <v>8</v>
      </c>
      <c r="E281" s="3">
        <v>3630</v>
      </c>
      <c r="F281" s="3">
        <v>3660</v>
      </c>
      <c r="G281" s="3">
        <v>3690</v>
      </c>
      <c r="H281" s="4">
        <v>3000</v>
      </c>
      <c r="I281" s="4">
        <v>3000</v>
      </c>
      <c r="J281" s="6">
        <v>6000</v>
      </c>
    </row>
    <row r="282" spans="1:10" ht="15.75">
      <c r="A282" s="1">
        <v>43479</v>
      </c>
      <c r="B282" s="2" t="s">
        <v>28</v>
      </c>
      <c r="C282" s="2" t="s">
        <v>9</v>
      </c>
      <c r="D282" s="2" t="s">
        <v>12</v>
      </c>
      <c r="E282" s="3">
        <v>3615</v>
      </c>
      <c r="F282" s="3">
        <v>3640</v>
      </c>
      <c r="G282" s="3">
        <v>0</v>
      </c>
      <c r="H282" s="4">
        <v>-2500</v>
      </c>
      <c r="I282" s="4">
        <v>0</v>
      </c>
      <c r="J282" s="5">
        <v>-2500</v>
      </c>
    </row>
    <row r="283" spans="1:10" ht="15.75">
      <c r="A283" s="1">
        <v>43476</v>
      </c>
      <c r="B283" s="2" t="s">
        <v>28</v>
      </c>
      <c r="C283" s="2" t="s">
        <v>9</v>
      </c>
      <c r="D283" s="2" t="s">
        <v>8</v>
      </c>
      <c r="E283" s="3">
        <v>3713</v>
      </c>
      <c r="F283" s="3">
        <v>3735</v>
      </c>
      <c r="G283" s="3">
        <v>3760</v>
      </c>
      <c r="H283" s="4">
        <v>2200</v>
      </c>
      <c r="I283" s="4">
        <v>2500</v>
      </c>
      <c r="J283" s="6">
        <v>4700</v>
      </c>
    </row>
    <row r="284" spans="1:10" ht="15.75">
      <c r="A284" s="1">
        <v>43475</v>
      </c>
      <c r="B284" s="2" t="s">
        <v>28</v>
      </c>
      <c r="C284" s="2" t="s">
        <v>9</v>
      </c>
      <c r="D284" s="2" t="s">
        <v>8</v>
      </c>
      <c r="E284" s="3">
        <v>3650</v>
      </c>
      <c r="F284" s="3">
        <v>3670</v>
      </c>
      <c r="G284" s="3">
        <v>3700</v>
      </c>
      <c r="H284" s="4">
        <v>2000</v>
      </c>
      <c r="I284" s="4">
        <v>3000</v>
      </c>
      <c r="J284" s="6">
        <v>5000</v>
      </c>
    </row>
    <row r="285" spans="1:10" ht="15.75">
      <c r="A285" s="1">
        <v>43474</v>
      </c>
      <c r="B285" s="2" t="s">
        <v>28</v>
      </c>
      <c r="C285" s="2" t="s">
        <v>9</v>
      </c>
      <c r="D285" s="2" t="s">
        <v>8</v>
      </c>
      <c r="E285" s="3">
        <v>3560</v>
      </c>
      <c r="F285" s="3">
        <v>3580</v>
      </c>
      <c r="G285" s="3">
        <v>3610</v>
      </c>
      <c r="H285" s="4">
        <v>2000</v>
      </c>
      <c r="I285" s="4">
        <v>3000</v>
      </c>
      <c r="J285" s="6">
        <v>5000</v>
      </c>
    </row>
    <row r="286" spans="1:10" ht="15.75">
      <c r="A286" s="1">
        <v>43473</v>
      </c>
      <c r="B286" s="2" t="s">
        <v>28</v>
      </c>
      <c r="C286" s="2" t="s">
        <v>9</v>
      </c>
      <c r="D286" s="2" t="s">
        <v>12</v>
      </c>
      <c r="E286" s="3">
        <v>3417</v>
      </c>
      <c r="F286" s="3">
        <v>3451</v>
      </c>
      <c r="G286" s="3">
        <v>0</v>
      </c>
      <c r="H286" s="4">
        <v>-3400</v>
      </c>
      <c r="I286" s="4">
        <v>0</v>
      </c>
      <c r="J286" s="5">
        <v>-3400</v>
      </c>
    </row>
    <row r="287" spans="1:10" ht="15.75">
      <c r="A287" s="1">
        <v>43472</v>
      </c>
      <c r="B287" s="2" t="s">
        <v>28</v>
      </c>
      <c r="C287" s="2" t="s">
        <v>9</v>
      </c>
      <c r="D287" s="2" t="s">
        <v>8</v>
      </c>
      <c r="E287" s="3">
        <v>3398</v>
      </c>
      <c r="F287" s="3">
        <v>3420</v>
      </c>
      <c r="G287" s="3">
        <v>3440</v>
      </c>
      <c r="H287" s="4">
        <v>2200</v>
      </c>
      <c r="I287" s="4">
        <v>2000</v>
      </c>
      <c r="J287" s="6">
        <v>4200</v>
      </c>
    </row>
    <row r="288" spans="1:10" ht="15.75">
      <c r="A288" s="1">
        <v>43469</v>
      </c>
      <c r="B288" s="2" t="s">
        <v>21</v>
      </c>
      <c r="C288" s="2" t="s">
        <v>18</v>
      </c>
      <c r="D288" s="2" t="s">
        <v>8</v>
      </c>
      <c r="E288" s="3">
        <v>211.5</v>
      </c>
      <c r="F288" s="3">
        <v>208.5</v>
      </c>
      <c r="G288" s="3">
        <v>0</v>
      </c>
      <c r="H288" s="4">
        <v>-3750</v>
      </c>
      <c r="I288" s="4">
        <v>0</v>
      </c>
      <c r="J288" s="5">
        <v>-3750</v>
      </c>
    </row>
    <row r="289" spans="1:10" ht="15.75">
      <c r="A289" s="1">
        <v>43469</v>
      </c>
      <c r="B289" s="2" t="s">
        <v>28</v>
      </c>
      <c r="C289" s="2" t="s">
        <v>9</v>
      </c>
      <c r="D289" s="2" t="s">
        <v>8</v>
      </c>
      <c r="E289" s="3">
        <v>3360</v>
      </c>
      <c r="F289" s="3">
        <v>3385</v>
      </c>
      <c r="G289" s="3">
        <v>3410</v>
      </c>
      <c r="H289" s="4">
        <v>2500</v>
      </c>
      <c r="I289" s="4">
        <v>2500</v>
      </c>
      <c r="J289" s="6">
        <v>5000</v>
      </c>
    </row>
    <row r="290" spans="1:10" ht="15.75">
      <c r="A290" s="1">
        <v>43468</v>
      </c>
      <c r="B290" s="2" t="s">
        <v>28</v>
      </c>
      <c r="C290" s="2" t="s">
        <v>9</v>
      </c>
      <c r="D290" s="2" t="s">
        <v>12</v>
      </c>
      <c r="E290" s="3">
        <v>3252</v>
      </c>
      <c r="F290" s="3">
        <v>3286</v>
      </c>
      <c r="G290" s="3">
        <v>0</v>
      </c>
      <c r="H290" s="4">
        <v>-3400</v>
      </c>
      <c r="I290" s="4">
        <v>0</v>
      </c>
      <c r="J290" s="5">
        <v>-3400</v>
      </c>
    </row>
    <row r="291" spans="1:10" ht="15.75">
      <c r="A291" s="1">
        <v>43467</v>
      </c>
      <c r="B291" s="2" t="s">
        <v>28</v>
      </c>
      <c r="C291" s="2" t="s">
        <v>9</v>
      </c>
      <c r="D291" s="2" t="s">
        <v>12</v>
      </c>
      <c r="E291" s="3">
        <v>3152</v>
      </c>
      <c r="F291" s="3">
        <v>3125</v>
      </c>
      <c r="G291" s="3">
        <v>0</v>
      </c>
      <c r="H291" s="4">
        <v>2700</v>
      </c>
      <c r="I291" s="4">
        <v>0</v>
      </c>
      <c r="J291" s="6">
        <v>2700</v>
      </c>
    </row>
    <row r="292" spans="1:10" ht="15.75">
      <c r="A292" s="1">
        <v>43466</v>
      </c>
      <c r="B292" s="2" t="s">
        <v>28</v>
      </c>
      <c r="C292" s="2" t="s">
        <v>9</v>
      </c>
      <c r="D292" s="2" t="s">
        <v>12</v>
      </c>
      <c r="E292" s="3">
        <v>3192</v>
      </c>
      <c r="F292" s="3">
        <v>3165</v>
      </c>
      <c r="G292" s="3">
        <v>0</v>
      </c>
      <c r="H292" s="4">
        <v>2700</v>
      </c>
      <c r="I292" s="4">
        <v>0</v>
      </c>
      <c r="J292" s="6">
        <v>2700</v>
      </c>
    </row>
    <row r="293" spans="1:10" ht="15.75">
      <c r="A293" s="16" t="s">
        <v>45</v>
      </c>
      <c r="B293" s="17"/>
      <c r="C293" s="17"/>
      <c r="D293" s="17"/>
      <c r="E293" s="17"/>
      <c r="F293" s="17"/>
      <c r="G293" s="17"/>
      <c r="H293" s="17"/>
      <c r="I293" s="18"/>
      <c r="J293" s="12">
        <f>SUM(J269:J292)</f>
        <v>59124.999999999985</v>
      </c>
    </row>
    <row r="294" spans="1:10" ht="15.75" thickBot="1"/>
    <row r="295" spans="1:10">
      <c r="A295" s="19" t="s">
        <v>46</v>
      </c>
      <c r="B295" s="20"/>
      <c r="C295" s="20"/>
      <c r="D295" s="20"/>
      <c r="E295" s="20"/>
      <c r="F295" s="20"/>
      <c r="G295" s="20"/>
      <c r="H295" s="20"/>
      <c r="I295" s="21"/>
      <c r="J295" s="25">
        <f>SUM(J293,J267,J246,J221,J199,J175,J150,J123,J99)</f>
        <v>416874.99999999988</v>
      </c>
    </row>
    <row r="296" spans="1:10" ht="15.75" thickBot="1">
      <c r="A296" s="22"/>
      <c r="B296" s="23"/>
      <c r="C296" s="23"/>
      <c r="D296" s="23"/>
      <c r="E296" s="23"/>
      <c r="F296" s="23"/>
      <c r="G296" s="23"/>
      <c r="H296" s="23"/>
      <c r="I296" s="24"/>
      <c r="J296" s="26"/>
    </row>
  </sheetData>
  <mergeCells count="18">
    <mergeCell ref="A99:I99"/>
    <mergeCell ref="A1:J5"/>
    <mergeCell ref="A6:G6"/>
    <mergeCell ref="H6:I6"/>
    <mergeCell ref="J6:J7"/>
    <mergeCell ref="A75:I75"/>
    <mergeCell ref="A55:I55"/>
    <mergeCell ref="A31:I31"/>
    <mergeCell ref="A295:I296"/>
    <mergeCell ref="J295:J296"/>
    <mergeCell ref="A267:I267"/>
    <mergeCell ref="A293:I293"/>
    <mergeCell ref="A123:I123"/>
    <mergeCell ref="A150:I150"/>
    <mergeCell ref="A175:I175"/>
    <mergeCell ref="A199:I199"/>
    <mergeCell ref="A221:I221"/>
    <mergeCell ref="A246:I2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Bullion Pack</vt:lpstr>
      <vt:lpstr>Metals Pack</vt:lpstr>
      <vt:lpstr>Energy Pack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Researchinn</dc:creator>
  <cp:lastModifiedBy>researchinn</cp:lastModifiedBy>
  <dcterms:created xsi:type="dcterms:W3CDTF">2019-10-23T11:20:41Z</dcterms:created>
  <dcterms:modified xsi:type="dcterms:W3CDTF">2020-01-08T12:16:43Z</dcterms:modified>
</cp:coreProperties>
</file>